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mc:AlternateContent xmlns:mc="http://schemas.openxmlformats.org/markup-compatibility/2006">
    <mc:Choice Requires="x15">
      <x15ac:absPath xmlns:x15ac="http://schemas.microsoft.com/office/spreadsheetml/2010/11/ac" url="S:\Kayla\ICMB\Meeting Material\2017\August\"/>
    </mc:Choice>
  </mc:AlternateContent>
  <bookViews>
    <workbookView xWindow="0" yWindow="0" windowWidth="20490" windowHeight="6930"/>
  </bookViews>
  <sheets>
    <sheet name="Sheet1" sheetId="1" r:id="rId1"/>
  </sheets>
  <definedNames>
    <definedName name="_xlnm.Print_Area" localSheetId="0">Sheet1!$A$1:$F$187</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3" i="1" l="1"/>
  <c r="F128" i="1"/>
  <c r="F71" i="1"/>
  <c r="F90" i="1"/>
  <c r="F33" i="1"/>
  <c r="E173" i="1"/>
  <c r="E128" i="1"/>
  <c r="E90" i="1"/>
  <c r="E71" i="1"/>
  <c r="E33" i="1"/>
  <c r="F186" i="1" l="1"/>
  <c r="F187" i="1" s="1"/>
  <c r="F182" i="1"/>
  <c r="F184" i="1" l="1"/>
</calcChain>
</file>

<file path=xl/sharedStrings.xml><?xml version="1.0" encoding="utf-8"?>
<sst xmlns="http://schemas.openxmlformats.org/spreadsheetml/2006/main" count="215" uniqueCount="150">
  <si>
    <r>
      <t>Goal 1: Expand cornstarch to ethanol usage to 5.5 billion bushels by 2017.</t>
    </r>
    <r>
      <rPr>
        <sz val="15"/>
        <rFont val="Arial"/>
        <family val="2"/>
      </rPr>
      <t xml:space="preserve">  </t>
    </r>
    <r>
      <rPr>
        <sz val="12"/>
        <rFont val="Arial"/>
        <family val="2"/>
      </rPr>
      <t xml:space="preserve">(3/14)                </t>
    </r>
  </si>
  <si>
    <t>A.</t>
  </si>
  <si>
    <t>Monitor and provide input in the implementation of the Renewable Fuel Standard as passed in the Energy Independence and Security Act of 2007</t>
  </si>
  <si>
    <t>B.</t>
  </si>
  <si>
    <t>Expand the infrastructure for blender pumps for higher blends of ethanol-Goal is to have 20% market share of E85 dispensers in IL</t>
  </si>
  <si>
    <t>1. Standardization for U/L certified E25 dispensers</t>
  </si>
  <si>
    <t xml:space="preserve">C. </t>
  </si>
  <si>
    <t>Address the RVP waiver for higher blends of ethanol</t>
  </si>
  <si>
    <t xml:space="preserve">D. </t>
  </si>
  <si>
    <t>Promote the increased use of higher blends of ethanol</t>
  </si>
  <si>
    <t xml:space="preserve">E. </t>
  </si>
  <si>
    <t>Other Ethanol Promotional Programs</t>
  </si>
  <si>
    <t xml:space="preserve">1.  American Ethanol Related Promotions </t>
  </si>
  <si>
    <t>II.</t>
  </si>
  <si>
    <t>NCGA Ethanol Portfolio Funding</t>
  </si>
  <si>
    <t xml:space="preserve">•  Ethanol Committee </t>
  </si>
  <si>
    <t>III.</t>
  </si>
  <si>
    <t>ICGA Portfolio Funding</t>
  </si>
  <si>
    <t>RFS Implementation</t>
  </si>
  <si>
    <t>Educate Public officials on value of ethanol</t>
  </si>
  <si>
    <r>
      <t xml:space="preserve">Goal 2: By 2018, increase by 250 million bushels the amount of IL corn processed for food, feed, and fuel in state. </t>
    </r>
    <r>
      <rPr>
        <sz val="15"/>
        <rFont val="Arial"/>
        <family val="2"/>
      </rPr>
      <t>(</t>
    </r>
    <r>
      <rPr>
        <sz val="12"/>
        <rFont val="Arial"/>
        <family val="2"/>
      </rPr>
      <t>3/15)</t>
    </r>
  </si>
  <si>
    <t>Help facilitate the building of four 100 million gallon facilities by 2018.</t>
  </si>
  <si>
    <t xml:space="preserve">     a. Prx CMZ Study </t>
  </si>
  <si>
    <t xml:space="preserve">     b. Maintain ProExporter subscription</t>
  </si>
  <si>
    <t xml:space="preserve">Investigate and develop new chemicals, fuels and other products from corn that can substitute for petroleum based products. </t>
  </si>
  <si>
    <t xml:space="preserve"> Conduct air shed analysis and modeling to assisst in moving higher blends of ethanol into reformulated gasoline market</t>
  </si>
  <si>
    <t>D.</t>
  </si>
  <si>
    <t>Continuing Education on Operating, Environmental Challenges and Safety Issues</t>
  </si>
  <si>
    <t>1. Community Colleges</t>
  </si>
  <si>
    <t>2. Universities - University of Illinois and Illinois State University</t>
  </si>
  <si>
    <t xml:space="preserve">3. National Corn to Ethanol Research Center  </t>
  </si>
  <si>
    <t>E.</t>
  </si>
  <si>
    <t>Economic Analysis of Ethanol Industry on Illinois</t>
  </si>
  <si>
    <t>F</t>
  </si>
  <si>
    <t>Work with the Automobile Manufacturers on producing more FFV vehicles</t>
  </si>
  <si>
    <t xml:space="preserve">    a. Encourage more FFV Vehicles and more models produced</t>
  </si>
  <si>
    <t xml:space="preserve">    b. Secure more credits for FFVs</t>
  </si>
  <si>
    <r>
      <t xml:space="preserve">   </t>
    </r>
    <r>
      <rPr>
        <sz val="14"/>
        <rFont val="Arial"/>
        <family val="2"/>
      </rPr>
      <t xml:space="preserve"> c. Encourage the design and production of higher efficiency E85 FFV vehicles</t>
    </r>
  </si>
  <si>
    <t>G</t>
  </si>
  <si>
    <t>Support for the Ag/Auto/Ethanol Coalition to move to higher octane fuels through higher blends of ethanol.</t>
  </si>
  <si>
    <t>1. Engine and Vehicle Testing</t>
  </si>
  <si>
    <t>2. Fuel specs and regs</t>
  </si>
  <si>
    <t>Work with railroads to prepare for ethanol growth</t>
  </si>
  <si>
    <t>Streamline the process for permitting</t>
  </si>
  <si>
    <t>C.</t>
  </si>
  <si>
    <t>Provide technical support for permitting</t>
  </si>
  <si>
    <t>A</t>
  </si>
  <si>
    <t>B</t>
  </si>
  <si>
    <t>Fund a venture capital project at NCERC which will be used to help commercialize a technology</t>
  </si>
  <si>
    <t>C</t>
  </si>
  <si>
    <t>Continue the development and transfer the technology for corn kernel fiber to ethanol to Illinois ethanol plants</t>
  </si>
  <si>
    <t>1. Funding specific projects within the consortium</t>
  </si>
  <si>
    <t>Work with DOE to allow grants for Corn Ethanol Plants to adopt new technologies.</t>
  </si>
  <si>
    <t>Work to secure additional federal funding for research in Illinois</t>
  </si>
  <si>
    <r>
      <t xml:space="preserve">Goal 4:  Undertake a minimum of three public outreach programs each year for three years with the goal of expanding confidence and trust of farmers and their farming methodologies through openness and accessibility to the non-farm public.    </t>
    </r>
    <r>
      <rPr>
        <sz val="15"/>
        <rFont val="Arial"/>
        <family val="2"/>
      </rPr>
      <t>(</t>
    </r>
    <r>
      <rPr>
        <sz val="12"/>
        <rFont val="Arial"/>
        <family val="2"/>
      </rPr>
      <t>6/15</t>
    </r>
    <r>
      <rPr>
        <i/>
        <sz val="15"/>
        <rFont val="Arial"/>
        <family val="2"/>
      </rPr>
      <t>)</t>
    </r>
    <r>
      <rPr>
        <b/>
        <sz val="15"/>
        <rFont val="Arial"/>
        <family val="2"/>
      </rPr>
      <t xml:space="preserve">   </t>
    </r>
  </si>
  <si>
    <t xml:space="preserve">A. </t>
  </si>
  <si>
    <t xml:space="preserve">Improving the image of corn, corn farmers, and farming methods </t>
  </si>
  <si>
    <t>4.  Urban Transformation Network programs and support</t>
  </si>
  <si>
    <t xml:space="preserve">5. Consumer Research Group Engagement </t>
  </si>
  <si>
    <t>Work with high school and college students for image programming to non-traditional audiences and youth</t>
  </si>
  <si>
    <t xml:space="preserve">1. Communications Interns </t>
  </si>
  <si>
    <t>2. Fall and Spring Social Media Interns</t>
  </si>
  <si>
    <t>IL Farm Families</t>
  </si>
  <si>
    <t>1. Targeted Corn Programs</t>
  </si>
  <si>
    <t>Consumer outreach and activation</t>
  </si>
  <si>
    <t xml:space="preserve">Develop content and production of IL Ag in the Classroom Curricula and Material </t>
  </si>
  <si>
    <t>Targeted research, outreach and programming to increase media awareness and accuracy</t>
  </si>
  <si>
    <t>F.</t>
  </si>
  <si>
    <t>NCGA</t>
  </si>
  <si>
    <t>1. Imaging</t>
  </si>
  <si>
    <r>
      <t xml:space="preserve">Goal 5: Demonstrate a 60% reduction in Greenhouse Gas Emissions of Corn Starch ethanol compared to 2005 base crude oil by 2017.  </t>
    </r>
    <r>
      <rPr>
        <sz val="12"/>
        <rFont val="Arial"/>
        <family val="2"/>
      </rPr>
      <t>(6/14)</t>
    </r>
  </si>
  <si>
    <t>Reduce the Penalty of ILUC on Corn Starch Ethanol in both the RFS II and the CLCFS.</t>
  </si>
  <si>
    <t>1. Address both direct and indirect land-use change</t>
  </si>
  <si>
    <t>2. Work with satellite imagery to document land use, production, tillage practices</t>
  </si>
  <si>
    <t>3.  Develop an alternative pathway on assigning indirect land use penalties across the whole corn plant</t>
  </si>
  <si>
    <t>Determine the realistic value of co-product credits in the Life Cycle Analysis of corn ethanol.</t>
  </si>
  <si>
    <t>1.  Determine the added value of DDGS compared to other feeds for different animal species.</t>
  </si>
  <si>
    <t>Document the reduction in GHG emissions for corn ethanol through increased efficiency and new technologies in both the wet and dry milling industry.</t>
  </si>
  <si>
    <t>1.  Stimulate interest in academic programs which will produce more corn breeder and geneticists with a focus on corn traits which add value.</t>
  </si>
  <si>
    <t>Secure the GHG emission credit for ethanol as it reduces the need for aromatics and the more energy intensive properties in the gasoline refining process.</t>
  </si>
  <si>
    <t>G.</t>
  </si>
  <si>
    <t>Encourage, through new data and studies, USEPA and the California Air Resources Board to incorporate and reflect the new information for corn starch ethanol in their rules and regulations.</t>
  </si>
  <si>
    <t>H.</t>
  </si>
  <si>
    <t>Establish Corn Research and Policy Foundation</t>
  </si>
  <si>
    <t>Quantifying the Environmental Benefits of the Corn Plant and It's Natural Biological Processes</t>
  </si>
  <si>
    <t>1. CO2</t>
  </si>
  <si>
    <t>2. Oxygen</t>
  </si>
  <si>
    <t>3. Rainfall</t>
  </si>
  <si>
    <t>4. Soil Quality</t>
  </si>
  <si>
    <t>NCGA  Portfolio Funding</t>
  </si>
  <si>
    <t>ICMB Industrial Committee Budget Totals</t>
  </si>
  <si>
    <t>Plus: NCGA Base funding</t>
  </si>
  <si>
    <t>Plus ICGA Core funding</t>
  </si>
  <si>
    <t>Industrial Committee Working Budget for all Goals and funding</t>
  </si>
  <si>
    <t>Industrial Committee Budget</t>
  </si>
  <si>
    <t>(Over Budget)</t>
  </si>
  <si>
    <t xml:space="preserve">              a. Childrens Museums</t>
  </si>
  <si>
    <t xml:space="preserve">1.    WEIU Sponsorship </t>
  </si>
  <si>
    <t>2.  General promotion/public education</t>
  </si>
  <si>
    <t>3. Sponsorship of the Normal CornBelters Baseball Team</t>
  </si>
  <si>
    <t xml:space="preserve">     a. Moms to Monsanto</t>
  </si>
  <si>
    <t xml:space="preserve">              b. Chicago HS of Ag Sciences </t>
  </si>
  <si>
    <t xml:space="preserve">              c. FFA to DC</t>
  </si>
  <si>
    <t xml:space="preserve">2. U of I Phenotyping Project </t>
  </si>
  <si>
    <t>2016-2017</t>
  </si>
  <si>
    <t xml:space="preserve">Total for Goal </t>
  </si>
  <si>
    <t>3. USFRA</t>
  </si>
  <si>
    <t>Reduce the carbon footprint of corn ethanol through increased ethanol yields, reduced inputs per bushel, and new technologies in production agriculture.</t>
  </si>
  <si>
    <t>ICMB Industrial Budget FY17</t>
  </si>
  <si>
    <t>2.  Work with American Lung Association to install another 200 higher blend flexible fuel stations.</t>
  </si>
  <si>
    <t>a. e85prices.com website support &amp; development</t>
  </si>
  <si>
    <t>b. Promotions through the American Lung Association of Illinois</t>
  </si>
  <si>
    <t>3.  Work with USDA/CCC Program on E85/E15</t>
  </si>
  <si>
    <t xml:space="preserve">4.  Work with Ethanol Industry </t>
  </si>
  <si>
    <t>1. Support Program for Illinois Ethanol Industry</t>
  </si>
  <si>
    <t>2. Technical Grants Program</t>
  </si>
  <si>
    <t>1. Evaluate and possibly support other innovative technologies</t>
  </si>
  <si>
    <t>2. Patenting and Legal Services</t>
  </si>
  <si>
    <t>Fund two or more promising technologies that will reduce ethanol production costs or develop a new co-product</t>
  </si>
  <si>
    <t>Goal 3:  Increase the yield of corn ethanol by 15% from 2.8 gallons/bushel to 3.22 gallons/bushel from both starch and fiber conversion by 2019. (6/16)</t>
  </si>
  <si>
    <t xml:space="preserve">2. Grower Services </t>
  </si>
  <si>
    <t xml:space="preserve">     d.  Sponsor IL FFA, NCERC and Lung Association cars</t>
  </si>
  <si>
    <t>4. Corn Imaging (NCGA)</t>
  </si>
  <si>
    <t xml:space="preserve">1. Growing corn ethanol market beyond 15 billion gallons </t>
  </si>
  <si>
    <t xml:space="preserve">3. Coordination </t>
  </si>
  <si>
    <t>2. Millenials in Chicago</t>
  </si>
  <si>
    <t>will go to NCGA if they are willing to do what the committee wants them to do</t>
  </si>
  <si>
    <t>Committed</t>
  </si>
  <si>
    <t xml:space="preserve">Committed </t>
  </si>
  <si>
    <t>Left to Commit</t>
  </si>
  <si>
    <t xml:space="preserve">1. Illinois Runs on Homegrown Corn </t>
  </si>
  <si>
    <t>Aug '16</t>
  </si>
  <si>
    <t xml:space="preserve">               d. Knee High Report</t>
  </si>
  <si>
    <t>Aug '16 Dec '16</t>
  </si>
  <si>
    <t>Dec '16</t>
  </si>
  <si>
    <t>Jan '17</t>
  </si>
  <si>
    <t>Aug '16 Jan '17</t>
  </si>
  <si>
    <t>Mar '17</t>
  </si>
  <si>
    <t>Jan '17/Mar '17 conf call</t>
  </si>
  <si>
    <t>$100,000 from Mar 17, conf call for support to Casey's</t>
  </si>
  <si>
    <t>Common Ground</t>
  </si>
  <si>
    <t>to NCGA for Corn Rep</t>
  </si>
  <si>
    <t>Nat'l Academy of Science Poultry Nutrition Book</t>
  </si>
  <si>
    <t>Turner Hall discussion</t>
  </si>
  <si>
    <t>Aug '16/Mar '17</t>
  </si>
  <si>
    <t>Both fall and spring intern programs</t>
  </si>
  <si>
    <t>Plant Protection Network</t>
  </si>
  <si>
    <t>$40,000 from Mar 17, conf call support to Casey's, consider ALAinIL for June mtg. $60,000 from June 2017</t>
  </si>
  <si>
    <t>$40,000 from Mar '17 to support Casey's, $5000 to MI Corn for co-sponsorship, $10000 from June 2017</t>
  </si>
  <si>
    <t>June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</si>
</sst>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23" x14ac:knownFonts="1">
    <font>
      <sz val="11"/>
      <color theme="1"/>
      <name val="Calibri"/>
      <family val="2"/>
      <scheme val="minor"/>
    </font>
    <font>
      <sz val="11"/>
      <color theme="1"/>
      <name val="Calibri"/>
      <family val="2"/>
      <scheme val="minor"/>
    </font>
    <font>
      <b/>
      <u/>
      <sz val="12"/>
      <name val="Arial"/>
      <family val="2"/>
    </font>
    <font>
      <b/>
      <u/>
      <sz val="22"/>
      <color indexed="10"/>
      <name val="Arial"/>
      <family val="2"/>
    </font>
    <font>
      <b/>
      <sz val="15"/>
      <name val="Arial"/>
      <family val="2"/>
    </font>
    <font>
      <sz val="10"/>
      <name val="Arial"/>
      <family val="2"/>
    </font>
    <font>
      <sz val="15"/>
      <name val="Arial"/>
      <family val="2"/>
    </font>
    <font>
      <sz val="12"/>
      <name val="Arial"/>
      <family val="2"/>
    </font>
    <font>
      <i/>
      <sz val="15"/>
      <name val="Arial"/>
      <family val="2"/>
    </font>
    <font>
      <strike/>
      <sz val="15"/>
      <name val="Arial"/>
      <family val="2"/>
    </font>
    <font>
      <b/>
      <u/>
      <sz val="15"/>
      <name val="Arial"/>
      <family val="2"/>
    </font>
    <font>
      <u/>
      <sz val="15"/>
      <name val="Arial"/>
      <family val="2"/>
    </font>
    <font>
      <sz val="14"/>
      <name val="Arial"/>
      <family val="2"/>
    </font>
    <font>
      <b/>
      <i/>
      <sz val="15"/>
      <name val="Arial"/>
      <family val="2"/>
    </font>
    <font>
      <b/>
      <strike/>
      <sz val="15"/>
      <name val="Arial"/>
      <family val="2"/>
    </font>
    <font>
      <strike/>
      <sz val="10"/>
      <name val="Arial"/>
      <family val="2"/>
    </font>
    <font>
      <sz val="25"/>
      <name val="Arial"/>
      <family val="2"/>
    </font>
    <font>
      <sz val="20"/>
      <name val="Arial"/>
      <family val="2"/>
    </font>
    <font>
      <b/>
      <sz val="20"/>
      <name val="Arial"/>
      <family val="2"/>
    </font>
    <font>
      <b/>
      <sz val="20"/>
      <color indexed="10"/>
      <name val="Arial"/>
      <family val="2"/>
    </font>
    <font>
      <sz val="18"/>
      <name val="Arial"/>
      <family val="2"/>
    </font>
    <font>
      <sz val="9"/>
      <name val="Arial"/>
      <family val="2"/>
    </font>
    <font>
      <sz val="11"/>
      <name val="Arial"/>
      <family val="2"/>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3" fontId="1" fillId="0" borderId="0" applyFont="0" applyFill="0" applyBorder="0" applyAlignment="0" applyProtection="0"/>
    <xf numFmtId="43" fontId="5" fillId="0" borderId="0" applyFont="0" applyFill="0" applyBorder="0" applyAlignment="0" applyProtection="0"/>
  </cellStyleXfs>
  <cellXfs count="109">
    <xf numFmtId="0" fontId="0" fillId="0" borderId="0" xfId="0"/>
    <xf numFmtId="0" fontId="6" fillId="0" borderId="0" xfId="0" applyFont="1"/>
    <xf numFmtId="164" fontId="6" fillId="0" borderId="0" xfId="1" applyNumberFormat="1" applyFont="1" applyFill="1" applyAlignment="1">
      <alignment vertical="top"/>
    </xf>
    <xf numFmtId="164" fontId="6" fillId="0" borderId="0" xfId="1" applyNumberFormat="1" applyFont="1" applyFill="1"/>
    <xf numFmtId="164" fontId="6" fillId="0" borderId="0" xfId="1" applyNumberFormat="1" applyFont="1" applyFill="1" applyAlignment="1">
      <alignment vertical="top" wrapText="1"/>
    </xf>
    <xf numFmtId="164" fontId="6" fillId="0" borderId="0" xfId="1" applyNumberFormat="1" applyFont="1"/>
    <xf numFmtId="0" fontId="7" fillId="0" borderId="0" xfId="0" applyFont="1"/>
    <xf numFmtId="164" fontId="4" fillId="0" borderId="0" xfId="1" applyNumberFormat="1" applyFont="1" applyFill="1" applyAlignment="1">
      <alignment horizontal="right" wrapText="1"/>
    </xf>
    <xf numFmtId="0" fontId="5" fillId="0" borderId="0" xfId="0" applyFont="1"/>
    <xf numFmtId="164" fontId="9" fillId="0" borderId="0" xfId="1" applyNumberFormat="1" applyFont="1" applyFill="1"/>
    <xf numFmtId="164" fontId="9" fillId="0" borderId="0" xfId="1" applyNumberFormat="1" applyFont="1" applyFill="1" applyAlignment="1">
      <alignment vertical="top"/>
    </xf>
    <xf numFmtId="164" fontId="17" fillId="0" borderId="0" xfId="1" applyNumberFormat="1" applyFont="1" applyFill="1" applyAlignment="1">
      <alignment horizontal="right" wrapText="1"/>
    </xf>
    <xf numFmtId="164" fontId="6" fillId="0" borderId="0" xfId="1" applyNumberFormat="1" applyFont="1" applyAlignment="1">
      <alignment vertical="top"/>
    </xf>
    <xf numFmtId="164" fontId="18" fillId="0" borderId="0" xfId="1" applyNumberFormat="1" applyFont="1" applyAlignment="1">
      <alignment horizontal="right" wrapText="1"/>
    </xf>
    <xf numFmtId="164" fontId="18" fillId="0" borderId="0" xfId="1" applyNumberFormat="1" applyFont="1"/>
    <xf numFmtId="164" fontId="19" fillId="0" borderId="0" xfId="1" applyNumberFormat="1" applyFont="1" applyAlignment="1">
      <alignment horizontal="right" wrapText="1"/>
    </xf>
    <xf numFmtId="38" fontId="17" fillId="0" borderId="0" xfId="0" applyNumberFormat="1" applyFont="1"/>
    <xf numFmtId="0" fontId="6" fillId="0" borderId="0" xfId="0" applyFont="1" applyAlignment="1">
      <alignment vertical="top"/>
    </xf>
    <xf numFmtId="0" fontId="7" fillId="0" borderId="0" xfId="0" applyFont="1" applyAlignment="1">
      <alignment wrapText="1"/>
    </xf>
    <xf numFmtId="0" fontId="20" fillId="0" borderId="0" xfId="0" applyFont="1" applyFill="1" applyAlignment="1">
      <alignment wrapText="1"/>
    </xf>
    <xf numFmtId="0" fontId="7" fillId="0" borderId="0" xfId="0" applyFont="1" applyAlignment="1">
      <alignment vertical="top"/>
    </xf>
    <xf numFmtId="164" fontId="17" fillId="0" borderId="0" xfId="0" applyNumberFormat="1" applyFont="1"/>
    <xf numFmtId="0" fontId="18" fillId="0" borderId="0" xfId="0" applyFont="1" applyAlignment="1">
      <alignment horizontal="center"/>
    </xf>
    <xf numFmtId="0" fontId="2" fillId="0" borderId="1" xfId="0" applyFont="1" applyBorder="1" applyAlignment="1">
      <alignment horizontal="center"/>
    </xf>
    <xf numFmtId="0" fontId="3" fillId="0" borderId="1" xfId="0" applyFont="1" applyBorder="1" applyAlignment="1">
      <alignment horizontal="center"/>
    </xf>
    <xf numFmtId="0" fontId="4" fillId="0" borderId="1" xfId="0" applyFont="1" applyBorder="1" applyAlignment="1">
      <alignment horizontal="center"/>
    </xf>
    <xf numFmtId="164" fontId="8" fillId="0" borderId="1" xfId="1" applyNumberFormat="1" applyFont="1" applyFill="1" applyBorder="1" applyAlignment="1">
      <alignment wrapText="1"/>
    </xf>
    <xf numFmtId="0" fontId="6" fillId="0" borderId="1" xfId="0" applyFont="1" applyFill="1" applyBorder="1"/>
    <xf numFmtId="164" fontId="6" fillId="0" borderId="1" xfId="1" applyNumberFormat="1" applyFont="1" applyFill="1" applyBorder="1"/>
    <xf numFmtId="164" fontId="9" fillId="0" borderId="1" xfId="1" applyNumberFormat="1" applyFont="1" applyFill="1" applyBorder="1" applyAlignment="1">
      <alignment vertical="top" wrapText="1"/>
    </xf>
    <xf numFmtId="164" fontId="10" fillId="0" borderId="1" xfId="1" applyNumberFormat="1" applyFont="1" applyFill="1" applyBorder="1" applyAlignment="1">
      <alignment vertical="top"/>
    </xf>
    <xf numFmtId="164" fontId="7" fillId="0" borderId="1" xfId="1" applyNumberFormat="1" applyFont="1" applyFill="1" applyBorder="1"/>
    <xf numFmtId="164" fontId="7" fillId="0" borderId="1" xfId="1" applyNumberFormat="1" applyFont="1" applyFill="1" applyBorder="1" applyAlignment="1">
      <alignment vertical="top"/>
    </xf>
    <xf numFmtId="164" fontId="7" fillId="0" borderId="1" xfId="1" applyNumberFormat="1" applyFont="1" applyFill="1" applyBorder="1" applyAlignment="1">
      <alignment wrapText="1"/>
    </xf>
    <xf numFmtId="164" fontId="6" fillId="0" borderId="1" xfId="1" applyNumberFormat="1" applyFont="1" applyFill="1" applyBorder="1" applyAlignment="1">
      <alignment horizontal="left" vertical="top" wrapText="1"/>
    </xf>
    <xf numFmtId="164" fontId="5" fillId="0" borderId="1" xfId="1" applyNumberFormat="1" applyFont="1" applyFill="1" applyBorder="1" applyAlignment="1"/>
    <xf numFmtId="164" fontId="4" fillId="0" borderId="1" xfId="1" applyNumberFormat="1" applyFont="1" applyFill="1" applyBorder="1" applyAlignment="1">
      <alignment horizontal="right" wrapText="1"/>
    </xf>
    <xf numFmtId="164" fontId="6" fillId="0" borderId="1" xfId="1" applyNumberFormat="1" applyFont="1" applyFill="1" applyBorder="1" applyAlignment="1">
      <alignment horizontal="right" wrapText="1"/>
    </xf>
    <xf numFmtId="164" fontId="11" fillId="0" borderId="1" xfId="1" applyNumberFormat="1" applyFont="1" applyFill="1" applyBorder="1" applyAlignment="1">
      <alignment vertical="top"/>
    </xf>
    <xf numFmtId="164" fontId="10" fillId="0" borderId="1" xfId="1" applyNumberFormat="1" applyFont="1" applyFill="1" applyBorder="1" applyAlignment="1">
      <alignment wrapText="1"/>
    </xf>
    <xf numFmtId="164" fontId="4" fillId="0" borderId="1" xfId="1" applyNumberFormat="1" applyFont="1" applyFill="1" applyBorder="1"/>
    <xf numFmtId="164" fontId="4" fillId="0" borderId="1" xfId="1" applyNumberFormat="1" applyFont="1" applyFill="1" applyBorder="1" applyAlignment="1">
      <alignment vertical="top"/>
    </xf>
    <xf numFmtId="164" fontId="13" fillId="0" borderId="1" xfId="1" applyNumberFormat="1" applyFont="1" applyFill="1" applyBorder="1" applyAlignment="1">
      <alignment wrapText="1"/>
    </xf>
    <xf numFmtId="164" fontId="10" fillId="0" borderId="1" xfId="1" applyNumberFormat="1" applyFont="1" applyFill="1" applyBorder="1" applyAlignment="1">
      <alignment vertical="top" wrapText="1"/>
    </xf>
    <xf numFmtId="164" fontId="14" fillId="0" borderId="1" xfId="1" applyNumberFormat="1" applyFont="1" applyFill="1" applyBorder="1" applyAlignment="1">
      <alignment horizontal="left" wrapText="1"/>
    </xf>
    <xf numFmtId="164" fontId="15" fillId="0" borderId="1" xfId="1" applyNumberFormat="1" applyFont="1" applyFill="1" applyBorder="1" applyAlignment="1">
      <alignment wrapText="1"/>
    </xf>
    <xf numFmtId="164" fontId="9" fillId="0" borderId="1" xfId="1" applyNumberFormat="1" applyFont="1" applyFill="1" applyBorder="1"/>
    <xf numFmtId="164" fontId="9" fillId="0" borderId="1" xfId="1" applyNumberFormat="1" applyFont="1" applyFill="1" applyBorder="1" applyAlignment="1">
      <alignment vertical="top"/>
    </xf>
    <xf numFmtId="164" fontId="7" fillId="0" borderId="1" xfId="1" applyNumberFormat="1" applyFont="1" applyFill="1" applyBorder="1" applyAlignment="1">
      <alignment horizontal="left" vertical="center" indent="4"/>
    </xf>
    <xf numFmtId="164" fontId="6" fillId="0" borderId="1" xfId="1" applyNumberFormat="1" applyFont="1" applyFill="1" applyBorder="1" applyAlignment="1">
      <alignment horizontal="left"/>
    </xf>
    <xf numFmtId="164" fontId="6" fillId="0" borderId="1" xfId="1" applyNumberFormat="1" applyFont="1" applyFill="1" applyBorder="1" applyAlignment="1">
      <alignment horizontal="left" vertical="top"/>
    </xf>
    <xf numFmtId="164" fontId="11" fillId="0" borderId="1" xfId="1" applyNumberFormat="1" applyFont="1" applyFill="1" applyBorder="1" applyAlignment="1">
      <alignment horizontal="left" vertical="top" wrapText="1"/>
    </xf>
    <xf numFmtId="164" fontId="8" fillId="0" borderId="1" xfId="1" applyNumberFormat="1" applyFont="1" applyFill="1" applyBorder="1" applyAlignment="1">
      <alignment horizontal="right" vertical="top"/>
    </xf>
    <xf numFmtId="0" fontId="18" fillId="0" borderId="0" xfId="0" applyFont="1" applyAlignment="1">
      <alignment horizontal="center"/>
    </xf>
    <xf numFmtId="164" fontId="0" fillId="0" borderId="0" xfId="0" applyNumberFormat="1"/>
    <xf numFmtId="164" fontId="6" fillId="0" borderId="1" xfId="2" applyNumberFormat="1" applyFont="1" applyFill="1" applyBorder="1" applyAlignment="1">
      <alignment wrapText="1"/>
    </xf>
    <xf numFmtId="164" fontId="17" fillId="0" borderId="0" xfId="1" applyNumberFormat="1" applyFont="1" applyFill="1" applyAlignment="1">
      <alignment horizontal="center"/>
    </xf>
    <xf numFmtId="3" fontId="6" fillId="0" borderId="1" xfId="0" applyNumberFormat="1" applyFont="1" applyFill="1" applyBorder="1"/>
    <xf numFmtId="0" fontId="7" fillId="0" borderId="1" xfId="0" applyFont="1" applyFill="1" applyBorder="1"/>
    <xf numFmtId="164" fontId="6" fillId="0" borderId="1" xfId="2" applyNumberFormat="1" applyFont="1" applyFill="1" applyBorder="1"/>
    <xf numFmtId="164" fontId="6" fillId="0" borderId="1" xfId="1" applyNumberFormat="1" applyFont="1" applyFill="1" applyBorder="1" applyAlignment="1"/>
    <xf numFmtId="164" fontId="6" fillId="0" borderId="1" xfId="1" applyNumberFormat="1" applyFont="1" applyFill="1" applyBorder="1" applyAlignment="1"/>
    <xf numFmtId="164" fontId="4" fillId="0" borderId="0" xfId="1" applyNumberFormat="1" applyFont="1" applyAlignment="1">
      <alignment horizontal="right" wrapText="1"/>
    </xf>
    <xf numFmtId="164" fontId="4" fillId="0" borderId="0" xfId="0" applyNumberFormat="1" applyFont="1" applyAlignment="1">
      <alignment horizontal="right" wrapText="1"/>
    </xf>
    <xf numFmtId="0" fontId="18" fillId="0" borderId="0" xfId="0" applyFont="1" applyAlignment="1">
      <alignment horizontal="center"/>
    </xf>
    <xf numFmtId="164" fontId="6" fillId="0" borderId="1" xfId="1" applyNumberFormat="1" applyFont="1" applyFill="1" applyBorder="1" applyAlignment="1"/>
    <xf numFmtId="164" fontId="6" fillId="0" borderId="1" xfId="1" applyNumberFormat="1" applyFont="1" applyFill="1" applyBorder="1" applyAlignment="1">
      <alignment wrapText="1"/>
    </xf>
    <xf numFmtId="164" fontId="6" fillId="0" borderId="1" xfId="1" applyNumberFormat="1" applyFont="1" applyFill="1" applyBorder="1" applyAlignment="1">
      <alignment vertical="top"/>
    </xf>
    <xf numFmtId="164" fontId="16" fillId="0" borderId="0" xfId="1" applyNumberFormat="1" applyFont="1" applyFill="1" applyAlignment="1">
      <alignment horizontal="center"/>
    </xf>
    <xf numFmtId="164" fontId="4" fillId="0" borderId="0" xfId="1" applyNumberFormat="1" applyFont="1" applyFill="1" applyBorder="1" applyAlignment="1">
      <alignment horizontal="left" vertical="top" wrapText="1"/>
    </xf>
    <xf numFmtId="164" fontId="4" fillId="0" borderId="0" xfId="1" applyNumberFormat="1" applyFont="1" applyFill="1" applyBorder="1" applyAlignment="1">
      <alignment horizontal="left" wrapText="1"/>
    </xf>
    <xf numFmtId="164" fontId="4" fillId="0" borderId="0" xfId="1" applyNumberFormat="1" applyFont="1" applyFill="1" applyBorder="1" applyAlignment="1">
      <alignment wrapText="1"/>
    </xf>
    <xf numFmtId="0" fontId="4" fillId="0" borderId="0" xfId="0" applyFont="1" applyFill="1"/>
    <xf numFmtId="0" fontId="4" fillId="0" borderId="1" xfId="0" applyFont="1" applyFill="1" applyBorder="1" applyAlignment="1">
      <alignment horizontal="center"/>
    </xf>
    <xf numFmtId="0" fontId="6" fillId="0" borderId="0" xfId="0" applyFont="1" applyFill="1"/>
    <xf numFmtId="0" fontId="4" fillId="0" borderId="0" xfId="0" applyFont="1" applyFill="1" applyAlignment="1">
      <alignment horizontal="right"/>
    </xf>
    <xf numFmtId="164" fontId="18" fillId="0" borderId="0" xfId="1" applyNumberFormat="1" applyFont="1" applyFill="1" applyAlignment="1">
      <alignment horizontal="right" wrapText="1"/>
    </xf>
    <xf numFmtId="164" fontId="17" fillId="0" borderId="0" xfId="0" applyNumberFormat="1" applyFont="1" applyFill="1"/>
    <xf numFmtId="164" fontId="6" fillId="0" borderId="1" xfId="1" applyNumberFormat="1" applyFont="1" applyFill="1" applyBorder="1" applyAlignment="1">
      <alignment vertical="top"/>
    </xf>
    <xf numFmtId="0" fontId="4" fillId="0" borderId="0" xfId="0" applyFont="1" applyFill="1" applyAlignment="1">
      <alignment horizontal="center"/>
    </xf>
    <xf numFmtId="164" fontId="7" fillId="0" borderId="1" xfId="2" applyNumberFormat="1" applyFont="1" applyFill="1" applyBorder="1" applyAlignment="1">
      <alignment wrapText="1"/>
    </xf>
    <xf numFmtId="164" fontId="9" fillId="0" borderId="1" xfId="1" applyNumberFormat="1" applyFont="1" applyFill="1" applyBorder="1" applyAlignment="1">
      <alignment wrapText="1"/>
    </xf>
    <xf numFmtId="164" fontId="21" fillId="0" borderId="1" xfId="1" applyNumberFormat="1" applyFont="1" applyFill="1" applyBorder="1" applyAlignment="1">
      <alignment wrapText="1"/>
    </xf>
    <xf numFmtId="164" fontId="22" fillId="0" borderId="1" xfId="2" applyNumberFormat="1" applyFont="1" applyFill="1" applyBorder="1" applyAlignment="1">
      <alignment wrapText="1"/>
    </xf>
    <xf numFmtId="164" fontId="6" fillId="0" borderId="3" xfId="1" applyNumberFormat="1" applyFont="1" applyFill="1" applyBorder="1" applyAlignment="1">
      <alignment horizontal="left" vertical="top"/>
    </xf>
    <xf numFmtId="164" fontId="4" fillId="0" borderId="1" xfId="1" applyNumberFormat="1" applyFont="1" applyFill="1" applyBorder="1" applyAlignment="1">
      <alignment horizontal="left" wrapText="1"/>
    </xf>
    <xf numFmtId="164" fontId="6" fillId="0" borderId="1" xfId="1" applyNumberFormat="1" applyFont="1" applyFill="1" applyBorder="1" applyAlignment="1"/>
    <xf numFmtId="164" fontId="6" fillId="0" borderId="1" xfId="1" applyNumberFormat="1" applyFont="1" applyFill="1" applyBorder="1" applyAlignment="1">
      <alignment vertical="top" wrapText="1"/>
    </xf>
    <xf numFmtId="164" fontId="4" fillId="0" borderId="1" xfId="1" applyNumberFormat="1" applyFont="1" applyFill="1" applyBorder="1" applyAlignment="1">
      <alignment horizontal="left" vertical="top" wrapText="1"/>
    </xf>
    <xf numFmtId="164" fontId="6" fillId="0" borderId="1" xfId="1" applyNumberFormat="1" applyFont="1" applyFill="1" applyBorder="1" applyAlignment="1">
      <alignment wrapText="1"/>
    </xf>
    <xf numFmtId="164" fontId="4" fillId="0" borderId="1" xfId="1" applyNumberFormat="1" applyFont="1" applyFill="1" applyBorder="1" applyAlignment="1">
      <alignment wrapText="1"/>
    </xf>
    <xf numFmtId="164" fontId="6" fillId="0" borderId="1" xfId="1" applyNumberFormat="1" applyFont="1" applyFill="1" applyBorder="1" applyAlignment="1">
      <alignment vertical="top"/>
    </xf>
    <xf numFmtId="164" fontId="6" fillId="0" borderId="1" xfId="1" applyNumberFormat="1" applyFont="1" applyFill="1" applyBorder="1" applyAlignment="1"/>
    <xf numFmtId="164" fontId="6" fillId="0" borderId="1" xfId="1" applyNumberFormat="1" applyFont="1" applyFill="1" applyBorder="1" applyAlignment="1">
      <alignment vertical="top" wrapText="1"/>
    </xf>
    <xf numFmtId="164" fontId="6" fillId="0" borderId="1" xfId="1" applyNumberFormat="1" applyFont="1" applyFill="1" applyBorder="1" applyAlignment="1">
      <alignment wrapText="1"/>
    </xf>
    <xf numFmtId="164" fontId="6" fillId="0" borderId="1" xfId="1" applyNumberFormat="1" applyFont="1" applyFill="1" applyBorder="1" applyAlignment="1">
      <alignment vertical="top"/>
    </xf>
    <xf numFmtId="164" fontId="6" fillId="0" borderId="2" xfId="1" applyNumberFormat="1" applyFont="1" applyFill="1" applyBorder="1" applyAlignment="1">
      <alignment horizontal="left" vertical="top"/>
    </xf>
    <xf numFmtId="164" fontId="6" fillId="0" borderId="3" xfId="1" applyNumberFormat="1" applyFont="1" applyFill="1" applyBorder="1" applyAlignment="1">
      <alignment horizontal="left" vertical="top"/>
    </xf>
    <xf numFmtId="164" fontId="4" fillId="0" borderId="1" xfId="1" applyNumberFormat="1" applyFont="1" applyFill="1" applyBorder="1" applyAlignment="1">
      <alignment horizontal="left" wrapText="1"/>
    </xf>
    <xf numFmtId="0" fontId="18" fillId="0" borderId="0" xfId="0" applyFont="1" applyAlignment="1">
      <alignment horizontal="center"/>
    </xf>
    <xf numFmtId="164" fontId="6" fillId="0" borderId="1" xfId="1" applyNumberFormat="1" applyFont="1" applyFill="1" applyBorder="1" applyAlignment="1"/>
    <xf numFmtId="164" fontId="6" fillId="0" borderId="1" xfId="1" applyNumberFormat="1" applyFont="1" applyFill="1" applyBorder="1" applyAlignment="1">
      <alignment vertical="top" wrapText="1"/>
    </xf>
    <xf numFmtId="164" fontId="4" fillId="0" borderId="1" xfId="1" applyNumberFormat="1" applyFont="1" applyFill="1" applyBorder="1" applyAlignment="1">
      <alignment horizontal="left" vertical="top" wrapText="1"/>
    </xf>
    <xf numFmtId="164" fontId="6" fillId="0" borderId="1" xfId="1" applyNumberFormat="1" applyFont="1" applyFill="1" applyBorder="1" applyAlignment="1">
      <alignment wrapText="1"/>
    </xf>
    <xf numFmtId="164" fontId="4" fillId="0" borderId="1" xfId="1" applyNumberFormat="1" applyFont="1" applyFill="1" applyBorder="1" applyAlignment="1">
      <alignment wrapText="1"/>
    </xf>
    <xf numFmtId="164" fontId="6" fillId="0" borderId="1" xfId="1" applyNumberFormat="1" applyFont="1" applyFill="1" applyBorder="1" applyAlignment="1">
      <alignment vertical="top"/>
    </xf>
    <xf numFmtId="164" fontId="16" fillId="0" borderId="0" xfId="1" applyNumberFormat="1" applyFont="1" applyFill="1" applyAlignment="1">
      <alignment horizontal="center"/>
    </xf>
    <xf numFmtId="164" fontId="6" fillId="2" borderId="1" xfId="1" applyNumberFormat="1" applyFont="1" applyFill="1" applyBorder="1" applyAlignment="1">
      <alignment vertical="top" wrapText="1"/>
    </xf>
    <xf numFmtId="0" fontId="6" fillId="2" borderId="1" xfId="0" applyFont="1" applyFill="1" applyBorder="1"/>
  </cellXfs>
  <cellStyles count="3">
    <cellStyle name="Comma" xfId="1" builtinId="3"/>
    <cellStyle name="Comma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1666875</xdr:colOff>
      <xdr:row>2</xdr:row>
      <xdr:rowOff>0</xdr:rowOff>
    </xdr:from>
    <xdr:to>
      <xdr:col>2</xdr:col>
      <xdr:colOff>1743075</xdr:colOff>
      <xdr:row>3</xdr:row>
      <xdr:rowOff>9525</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2238375" y="0"/>
          <a:ext cx="76200" cy="200025"/>
        </a:xfrm>
        <a:prstGeom prst="rect">
          <a:avLst/>
        </a:prstGeom>
        <a:noFill/>
        <a:ln w="9525" algn="ctr">
          <a:noFill/>
          <a:miter lim="800000"/>
          <a:headEnd/>
          <a:tailEnd/>
        </a:ln>
      </xdr:spPr>
    </xdr:sp>
    <xdr:clientData/>
  </xdr:twoCellAnchor>
  <xdr:twoCellAnchor editAs="oneCell">
    <xdr:from>
      <xdr:col>2</xdr:col>
      <xdr:colOff>1666875</xdr:colOff>
      <xdr:row>25</xdr:row>
      <xdr:rowOff>0</xdr:rowOff>
    </xdr:from>
    <xdr:to>
      <xdr:col>2</xdr:col>
      <xdr:colOff>1743075</xdr:colOff>
      <xdr:row>25</xdr:row>
      <xdr:rowOff>184641</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2238375" y="9344025"/>
          <a:ext cx="76200" cy="184641"/>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4" name="Text Box 2">
          <a:extLst>
            <a:ext uri="{FF2B5EF4-FFF2-40B4-BE49-F238E27FC236}">
              <a16:creationId xmlns:a16="http://schemas.microsoft.com/office/drawing/2014/main" id="{00000000-0008-0000-0000-000004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5" name="Text Box 2">
          <a:extLst>
            <a:ext uri="{FF2B5EF4-FFF2-40B4-BE49-F238E27FC236}">
              <a16:creationId xmlns:a16="http://schemas.microsoft.com/office/drawing/2014/main" id="{00000000-0008-0000-0000-000005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6" name="Text Box 2">
          <a:extLst>
            <a:ext uri="{FF2B5EF4-FFF2-40B4-BE49-F238E27FC236}">
              <a16:creationId xmlns:a16="http://schemas.microsoft.com/office/drawing/2014/main" id="{00000000-0008-0000-0000-000006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7" name="Text Box 2">
          <a:extLst>
            <a:ext uri="{FF2B5EF4-FFF2-40B4-BE49-F238E27FC236}">
              <a16:creationId xmlns:a16="http://schemas.microsoft.com/office/drawing/2014/main" id="{00000000-0008-0000-0000-000007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8" name="Text Box 2">
          <a:extLst>
            <a:ext uri="{FF2B5EF4-FFF2-40B4-BE49-F238E27FC236}">
              <a16:creationId xmlns:a16="http://schemas.microsoft.com/office/drawing/2014/main" id="{00000000-0008-0000-0000-000008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9" name="Text Box 2">
          <a:extLst>
            <a:ext uri="{FF2B5EF4-FFF2-40B4-BE49-F238E27FC236}">
              <a16:creationId xmlns:a16="http://schemas.microsoft.com/office/drawing/2014/main" id="{00000000-0008-0000-0000-000009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10" name="Text Box 2">
          <a:extLst>
            <a:ext uri="{FF2B5EF4-FFF2-40B4-BE49-F238E27FC236}">
              <a16:creationId xmlns:a16="http://schemas.microsoft.com/office/drawing/2014/main" id="{00000000-0008-0000-0000-00000A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11" name="Text Box 2">
          <a:extLst>
            <a:ext uri="{FF2B5EF4-FFF2-40B4-BE49-F238E27FC236}">
              <a16:creationId xmlns:a16="http://schemas.microsoft.com/office/drawing/2014/main" id="{00000000-0008-0000-0000-00000B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12" name="Text Box 2">
          <a:extLst>
            <a:ext uri="{FF2B5EF4-FFF2-40B4-BE49-F238E27FC236}">
              <a16:creationId xmlns:a16="http://schemas.microsoft.com/office/drawing/2014/main" id="{00000000-0008-0000-0000-00000C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13" name="Text Box 2">
          <a:extLst>
            <a:ext uri="{FF2B5EF4-FFF2-40B4-BE49-F238E27FC236}">
              <a16:creationId xmlns:a16="http://schemas.microsoft.com/office/drawing/2014/main" id="{00000000-0008-0000-0000-00000D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14" name="Text Box 2">
          <a:extLst>
            <a:ext uri="{FF2B5EF4-FFF2-40B4-BE49-F238E27FC236}">
              <a16:creationId xmlns:a16="http://schemas.microsoft.com/office/drawing/2014/main" id="{00000000-0008-0000-0000-00000E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15" name="Text Box 2">
          <a:extLst>
            <a:ext uri="{FF2B5EF4-FFF2-40B4-BE49-F238E27FC236}">
              <a16:creationId xmlns:a16="http://schemas.microsoft.com/office/drawing/2014/main" id="{00000000-0008-0000-0000-00000F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16" name="Text Box 2">
          <a:extLst>
            <a:ext uri="{FF2B5EF4-FFF2-40B4-BE49-F238E27FC236}">
              <a16:creationId xmlns:a16="http://schemas.microsoft.com/office/drawing/2014/main" id="{00000000-0008-0000-0000-000010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17" name="Text Box 2">
          <a:extLst>
            <a:ext uri="{FF2B5EF4-FFF2-40B4-BE49-F238E27FC236}">
              <a16:creationId xmlns:a16="http://schemas.microsoft.com/office/drawing/2014/main" id="{00000000-0008-0000-0000-000011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18" name="Text Box 2">
          <a:extLst>
            <a:ext uri="{FF2B5EF4-FFF2-40B4-BE49-F238E27FC236}">
              <a16:creationId xmlns:a16="http://schemas.microsoft.com/office/drawing/2014/main" id="{00000000-0008-0000-0000-000012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19" name="Text Box 2">
          <a:extLst>
            <a:ext uri="{FF2B5EF4-FFF2-40B4-BE49-F238E27FC236}">
              <a16:creationId xmlns:a16="http://schemas.microsoft.com/office/drawing/2014/main" id="{00000000-0008-0000-0000-000013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20" name="Text Box 2">
          <a:extLst>
            <a:ext uri="{FF2B5EF4-FFF2-40B4-BE49-F238E27FC236}">
              <a16:creationId xmlns:a16="http://schemas.microsoft.com/office/drawing/2014/main" id="{00000000-0008-0000-0000-000014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21" name="Text Box 2">
          <a:extLst>
            <a:ext uri="{FF2B5EF4-FFF2-40B4-BE49-F238E27FC236}">
              <a16:creationId xmlns:a16="http://schemas.microsoft.com/office/drawing/2014/main" id="{00000000-0008-0000-0000-000015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25</xdr:row>
      <xdr:rowOff>0</xdr:rowOff>
    </xdr:from>
    <xdr:to>
      <xdr:col>2</xdr:col>
      <xdr:colOff>1752600</xdr:colOff>
      <xdr:row>26</xdr:row>
      <xdr:rowOff>3666</xdr:rowOff>
    </xdr:to>
    <xdr:sp macro="" textlink="">
      <xdr:nvSpPr>
        <xdr:cNvPr id="22" name="Text Box 2">
          <a:extLst>
            <a:ext uri="{FF2B5EF4-FFF2-40B4-BE49-F238E27FC236}">
              <a16:creationId xmlns:a16="http://schemas.microsoft.com/office/drawing/2014/main" id="{00000000-0008-0000-0000-000016000000}"/>
            </a:ext>
          </a:extLst>
        </xdr:cNvPr>
        <xdr:cNvSpPr txBox="1">
          <a:spLocks noChangeArrowheads="1"/>
        </xdr:cNvSpPr>
      </xdr:nvSpPr>
      <xdr:spPr bwMode="auto">
        <a:xfrm>
          <a:off x="2238375" y="9344025"/>
          <a:ext cx="85725" cy="194166"/>
        </a:xfrm>
        <a:prstGeom prst="rect">
          <a:avLst/>
        </a:prstGeom>
        <a:noFill/>
        <a:ln w="9525" algn="ctr">
          <a:noFill/>
          <a:miter lim="800000"/>
          <a:headEnd/>
          <a:tailEnd/>
        </a:ln>
      </xdr:spPr>
    </xdr:sp>
    <xdr:clientData/>
  </xdr:twoCellAnchor>
  <xdr:twoCellAnchor editAs="oneCell">
    <xdr:from>
      <xdr:col>2</xdr:col>
      <xdr:colOff>1666875</xdr:colOff>
      <xdr:row>25</xdr:row>
      <xdr:rowOff>0</xdr:rowOff>
    </xdr:from>
    <xdr:to>
      <xdr:col>2</xdr:col>
      <xdr:colOff>1752600</xdr:colOff>
      <xdr:row>26</xdr:row>
      <xdr:rowOff>9525</xdr:rowOff>
    </xdr:to>
    <xdr:sp macro="" textlink="">
      <xdr:nvSpPr>
        <xdr:cNvPr id="23" name="Text Box 2">
          <a:extLst>
            <a:ext uri="{FF2B5EF4-FFF2-40B4-BE49-F238E27FC236}">
              <a16:creationId xmlns:a16="http://schemas.microsoft.com/office/drawing/2014/main" id="{00000000-0008-0000-0000-000017000000}"/>
            </a:ext>
          </a:extLst>
        </xdr:cNvPr>
        <xdr:cNvSpPr txBox="1">
          <a:spLocks noChangeArrowheads="1"/>
        </xdr:cNvSpPr>
      </xdr:nvSpPr>
      <xdr:spPr bwMode="auto">
        <a:xfrm>
          <a:off x="2238375" y="9344025"/>
          <a:ext cx="85725" cy="200025"/>
        </a:xfrm>
        <a:prstGeom prst="rect">
          <a:avLst/>
        </a:prstGeom>
        <a:noFill/>
        <a:ln w="9525" algn="ctr">
          <a:noFill/>
          <a:miter lim="800000"/>
          <a:headEnd/>
          <a:tailEnd/>
        </a:ln>
      </xdr:spPr>
    </xdr:sp>
    <xdr:clientData/>
  </xdr:twoCellAnchor>
  <xdr:twoCellAnchor editAs="oneCell">
    <xdr:from>
      <xdr:col>2</xdr:col>
      <xdr:colOff>1666875</xdr:colOff>
      <xdr:row>25</xdr:row>
      <xdr:rowOff>0</xdr:rowOff>
    </xdr:from>
    <xdr:to>
      <xdr:col>2</xdr:col>
      <xdr:colOff>1752600</xdr:colOff>
      <xdr:row>26</xdr:row>
      <xdr:rowOff>9525</xdr:rowOff>
    </xdr:to>
    <xdr:sp macro="" textlink="">
      <xdr:nvSpPr>
        <xdr:cNvPr id="24" name="Text Box 2">
          <a:extLst>
            <a:ext uri="{FF2B5EF4-FFF2-40B4-BE49-F238E27FC236}">
              <a16:creationId xmlns:a16="http://schemas.microsoft.com/office/drawing/2014/main" id="{00000000-0008-0000-0000-000018000000}"/>
            </a:ext>
          </a:extLst>
        </xdr:cNvPr>
        <xdr:cNvSpPr txBox="1">
          <a:spLocks noChangeArrowheads="1"/>
        </xdr:cNvSpPr>
      </xdr:nvSpPr>
      <xdr:spPr bwMode="auto">
        <a:xfrm>
          <a:off x="2238375" y="9344025"/>
          <a:ext cx="85725" cy="200025"/>
        </a:xfrm>
        <a:prstGeom prst="rect">
          <a:avLst/>
        </a:prstGeom>
        <a:noFill/>
        <a:ln w="9525" algn="ctr">
          <a:noFill/>
          <a:miter lim="800000"/>
          <a:headEnd/>
          <a:tailEnd/>
        </a:ln>
      </xdr:spPr>
    </xdr:sp>
    <xdr:clientData/>
  </xdr:twoCellAnchor>
  <xdr:twoCellAnchor editAs="oneCell">
    <xdr:from>
      <xdr:col>2</xdr:col>
      <xdr:colOff>1666875</xdr:colOff>
      <xdr:row>38</xdr:row>
      <xdr:rowOff>0</xdr:rowOff>
    </xdr:from>
    <xdr:to>
      <xdr:col>2</xdr:col>
      <xdr:colOff>1743075</xdr:colOff>
      <xdr:row>38</xdr:row>
      <xdr:rowOff>190500</xdr:rowOff>
    </xdr:to>
    <xdr:sp macro="" textlink="">
      <xdr:nvSpPr>
        <xdr:cNvPr id="25" name="Text Box 2">
          <a:extLst>
            <a:ext uri="{FF2B5EF4-FFF2-40B4-BE49-F238E27FC236}">
              <a16:creationId xmlns:a16="http://schemas.microsoft.com/office/drawing/2014/main" id="{00000000-0008-0000-0000-000019000000}"/>
            </a:ext>
          </a:extLst>
        </xdr:cNvPr>
        <xdr:cNvSpPr txBox="1">
          <a:spLocks noChangeArrowheads="1"/>
        </xdr:cNvSpPr>
      </xdr:nvSpPr>
      <xdr:spPr bwMode="auto">
        <a:xfrm>
          <a:off x="2238375" y="12858750"/>
          <a:ext cx="76200" cy="190500"/>
        </a:xfrm>
        <a:prstGeom prst="rect">
          <a:avLst/>
        </a:prstGeom>
        <a:noFill/>
        <a:ln w="9525" algn="ctr">
          <a:noFill/>
          <a:miter lim="800000"/>
          <a:headEnd/>
          <a:tailEnd/>
        </a:ln>
      </xdr:spPr>
    </xdr:sp>
    <xdr:clientData/>
  </xdr:twoCellAnchor>
  <xdr:twoCellAnchor editAs="oneCell">
    <xdr:from>
      <xdr:col>2</xdr:col>
      <xdr:colOff>1666875</xdr:colOff>
      <xdr:row>38</xdr:row>
      <xdr:rowOff>0</xdr:rowOff>
    </xdr:from>
    <xdr:to>
      <xdr:col>2</xdr:col>
      <xdr:colOff>1752600</xdr:colOff>
      <xdr:row>38</xdr:row>
      <xdr:rowOff>200025</xdr:rowOff>
    </xdr:to>
    <xdr:sp macro="" textlink="">
      <xdr:nvSpPr>
        <xdr:cNvPr id="26" name="Text Box 2">
          <a:extLst>
            <a:ext uri="{FF2B5EF4-FFF2-40B4-BE49-F238E27FC236}">
              <a16:creationId xmlns:a16="http://schemas.microsoft.com/office/drawing/2014/main" id="{00000000-0008-0000-0000-00001A000000}"/>
            </a:ext>
          </a:extLst>
        </xdr:cNvPr>
        <xdr:cNvSpPr txBox="1">
          <a:spLocks noChangeArrowheads="1"/>
        </xdr:cNvSpPr>
      </xdr:nvSpPr>
      <xdr:spPr bwMode="auto">
        <a:xfrm>
          <a:off x="2238375" y="12858750"/>
          <a:ext cx="85725" cy="200025"/>
        </a:xfrm>
        <a:prstGeom prst="rect">
          <a:avLst/>
        </a:prstGeom>
        <a:noFill/>
        <a:ln w="9525" algn="ctr">
          <a:noFill/>
          <a:miter lim="800000"/>
          <a:headEnd/>
          <a:tailEnd/>
        </a:ln>
      </xdr:spPr>
    </xdr:sp>
    <xdr:clientData/>
  </xdr:twoCellAnchor>
  <xdr:twoCellAnchor editAs="oneCell">
    <xdr:from>
      <xdr:col>2</xdr:col>
      <xdr:colOff>1666875</xdr:colOff>
      <xdr:row>39</xdr:row>
      <xdr:rowOff>0</xdr:rowOff>
    </xdr:from>
    <xdr:to>
      <xdr:col>2</xdr:col>
      <xdr:colOff>1752600</xdr:colOff>
      <xdr:row>39</xdr:row>
      <xdr:rowOff>200025</xdr:rowOff>
    </xdr:to>
    <xdr:sp macro="" textlink="">
      <xdr:nvSpPr>
        <xdr:cNvPr id="27" name="Text Box 2">
          <a:extLst>
            <a:ext uri="{FF2B5EF4-FFF2-40B4-BE49-F238E27FC236}">
              <a16:creationId xmlns:a16="http://schemas.microsoft.com/office/drawing/2014/main" id="{00000000-0008-0000-0000-00001B000000}"/>
            </a:ext>
          </a:extLst>
        </xdr:cNvPr>
        <xdr:cNvSpPr txBox="1">
          <a:spLocks noChangeArrowheads="1"/>
        </xdr:cNvSpPr>
      </xdr:nvSpPr>
      <xdr:spPr bwMode="auto">
        <a:xfrm>
          <a:off x="2238375" y="13096875"/>
          <a:ext cx="85725" cy="200025"/>
        </a:xfrm>
        <a:prstGeom prst="rect">
          <a:avLst/>
        </a:prstGeom>
        <a:noFill/>
        <a:ln w="9525" algn="ctr">
          <a:noFill/>
          <a:miter lim="800000"/>
          <a:headEnd/>
          <a:tailEnd/>
        </a:ln>
      </xdr:spPr>
    </xdr:sp>
    <xdr:clientData/>
  </xdr:twoCellAnchor>
  <xdr:twoCellAnchor editAs="oneCell">
    <xdr:from>
      <xdr:col>2</xdr:col>
      <xdr:colOff>1666875</xdr:colOff>
      <xdr:row>39</xdr:row>
      <xdr:rowOff>0</xdr:rowOff>
    </xdr:from>
    <xdr:to>
      <xdr:col>2</xdr:col>
      <xdr:colOff>1752600</xdr:colOff>
      <xdr:row>39</xdr:row>
      <xdr:rowOff>200025</xdr:rowOff>
    </xdr:to>
    <xdr:sp macro="" textlink="">
      <xdr:nvSpPr>
        <xdr:cNvPr id="28" name="Text Box 2">
          <a:extLst>
            <a:ext uri="{FF2B5EF4-FFF2-40B4-BE49-F238E27FC236}">
              <a16:creationId xmlns:a16="http://schemas.microsoft.com/office/drawing/2014/main" id="{00000000-0008-0000-0000-00001C000000}"/>
            </a:ext>
          </a:extLst>
        </xdr:cNvPr>
        <xdr:cNvSpPr txBox="1">
          <a:spLocks noChangeArrowheads="1"/>
        </xdr:cNvSpPr>
      </xdr:nvSpPr>
      <xdr:spPr bwMode="auto">
        <a:xfrm>
          <a:off x="2238375" y="13096875"/>
          <a:ext cx="85725" cy="200025"/>
        </a:xfrm>
        <a:prstGeom prst="rect">
          <a:avLst/>
        </a:prstGeom>
        <a:noFill/>
        <a:ln w="9525" algn="ctr">
          <a:noFill/>
          <a:miter lim="800000"/>
          <a:headEnd/>
          <a:tailEnd/>
        </a:ln>
      </xdr:spPr>
    </xdr:sp>
    <xdr:clientData/>
  </xdr:twoCellAnchor>
  <xdr:twoCellAnchor editAs="oneCell">
    <xdr:from>
      <xdr:col>2</xdr:col>
      <xdr:colOff>1666875</xdr:colOff>
      <xdr:row>75</xdr:row>
      <xdr:rowOff>0</xdr:rowOff>
    </xdr:from>
    <xdr:to>
      <xdr:col>2</xdr:col>
      <xdr:colOff>1743075</xdr:colOff>
      <xdr:row>75</xdr:row>
      <xdr:rowOff>190500</xdr:rowOff>
    </xdr:to>
    <xdr:sp macro="" textlink="">
      <xdr:nvSpPr>
        <xdr:cNvPr id="29" name="Text Box 2">
          <a:extLst>
            <a:ext uri="{FF2B5EF4-FFF2-40B4-BE49-F238E27FC236}">
              <a16:creationId xmlns:a16="http://schemas.microsoft.com/office/drawing/2014/main" id="{00000000-0008-0000-0000-00001D000000}"/>
            </a:ext>
          </a:extLst>
        </xdr:cNvPr>
        <xdr:cNvSpPr txBox="1">
          <a:spLocks noChangeArrowheads="1"/>
        </xdr:cNvSpPr>
      </xdr:nvSpPr>
      <xdr:spPr bwMode="auto">
        <a:xfrm>
          <a:off x="2238375" y="26536650"/>
          <a:ext cx="76200" cy="190500"/>
        </a:xfrm>
        <a:prstGeom prst="rect">
          <a:avLst/>
        </a:prstGeom>
        <a:noFill/>
        <a:ln w="9525" algn="ctr">
          <a:noFill/>
          <a:miter lim="800000"/>
          <a:headEnd/>
          <a:tailEnd/>
        </a:ln>
      </xdr:spPr>
    </xdr:sp>
    <xdr:clientData/>
  </xdr:twoCellAnchor>
  <xdr:twoCellAnchor editAs="oneCell">
    <xdr:from>
      <xdr:col>2</xdr:col>
      <xdr:colOff>1666875</xdr:colOff>
      <xdr:row>75</xdr:row>
      <xdr:rowOff>0</xdr:rowOff>
    </xdr:from>
    <xdr:to>
      <xdr:col>2</xdr:col>
      <xdr:colOff>1752600</xdr:colOff>
      <xdr:row>75</xdr:row>
      <xdr:rowOff>200025</xdr:rowOff>
    </xdr:to>
    <xdr:sp macro="" textlink="">
      <xdr:nvSpPr>
        <xdr:cNvPr id="30" name="Text Box 2">
          <a:extLst>
            <a:ext uri="{FF2B5EF4-FFF2-40B4-BE49-F238E27FC236}">
              <a16:creationId xmlns:a16="http://schemas.microsoft.com/office/drawing/2014/main" id="{00000000-0008-0000-0000-00001E000000}"/>
            </a:ext>
          </a:extLst>
        </xdr:cNvPr>
        <xdr:cNvSpPr txBox="1">
          <a:spLocks noChangeArrowheads="1"/>
        </xdr:cNvSpPr>
      </xdr:nvSpPr>
      <xdr:spPr bwMode="auto">
        <a:xfrm>
          <a:off x="2238375" y="26536650"/>
          <a:ext cx="85725" cy="200025"/>
        </a:xfrm>
        <a:prstGeom prst="rect">
          <a:avLst/>
        </a:prstGeom>
        <a:noFill/>
        <a:ln w="9525" algn="ctr">
          <a:noFill/>
          <a:miter lim="800000"/>
          <a:headEnd/>
          <a:tailEnd/>
        </a:ln>
      </xdr:spPr>
    </xdr:sp>
    <xdr:clientData/>
  </xdr:twoCellAnchor>
  <xdr:twoCellAnchor editAs="oneCell">
    <xdr:from>
      <xdr:col>2</xdr:col>
      <xdr:colOff>1666875</xdr:colOff>
      <xdr:row>76</xdr:row>
      <xdr:rowOff>0</xdr:rowOff>
    </xdr:from>
    <xdr:to>
      <xdr:col>2</xdr:col>
      <xdr:colOff>1752600</xdr:colOff>
      <xdr:row>76</xdr:row>
      <xdr:rowOff>200025</xdr:rowOff>
    </xdr:to>
    <xdr:sp macro="" textlink="">
      <xdr:nvSpPr>
        <xdr:cNvPr id="31" name="Text Box 2">
          <a:extLst>
            <a:ext uri="{FF2B5EF4-FFF2-40B4-BE49-F238E27FC236}">
              <a16:creationId xmlns:a16="http://schemas.microsoft.com/office/drawing/2014/main" id="{00000000-0008-0000-0000-00001F000000}"/>
            </a:ext>
          </a:extLst>
        </xdr:cNvPr>
        <xdr:cNvSpPr txBox="1">
          <a:spLocks noChangeArrowheads="1"/>
        </xdr:cNvSpPr>
      </xdr:nvSpPr>
      <xdr:spPr bwMode="auto">
        <a:xfrm>
          <a:off x="2238375" y="27012900"/>
          <a:ext cx="85725" cy="200025"/>
        </a:xfrm>
        <a:prstGeom prst="rect">
          <a:avLst/>
        </a:prstGeom>
        <a:noFill/>
        <a:ln w="9525" algn="ctr">
          <a:noFill/>
          <a:miter lim="800000"/>
          <a:headEnd/>
          <a:tailEnd/>
        </a:ln>
      </xdr:spPr>
    </xdr:sp>
    <xdr:clientData/>
  </xdr:twoCellAnchor>
  <xdr:twoCellAnchor editAs="oneCell">
    <xdr:from>
      <xdr:col>2</xdr:col>
      <xdr:colOff>1666875</xdr:colOff>
      <xdr:row>76</xdr:row>
      <xdr:rowOff>0</xdr:rowOff>
    </xdr:from>
    <xdr:to>
      <xdr:col>2</xdr:col>
      <xdr:colOff>1752600</xdr:colOff>
      <xdr:row>76</xdr:row>
      <xdr:rowOff>200025</xdr:rowOff>
    </xdr:to>
    <xdr:sp macro="" textlink="">
      <xdr:nvSpPr>
        <xdr:cNvPr id="32" name="Text Box 2">
          <a:extLst>
            <a:ext uri="{FF2B5EF4-FFF2-40B4-BE49-F238E27FC236}">
              <a16:creationId xmlns:a16="http://schemas.microsoft.com/office/drawing/2014/main" id="{00000000-0008-0000-0000-000020000000}"/>
            </a:ext>
          </a:extLst>
        </xdr:cNvPr>
        <xdr:cNvSpPr txBox="1">
          <a:spLocks noChangeArrowheads="1"/>
        </xdr:cNvSpPr>
      </xdr:nvSpPr>
      <xdr:spPr bwMode="auto">
        <a:xfrm>
          <a:off x="2238375" y="27012900"/>
          <a:ext cx="85725" cy="200025"/>
        </a:xfrm>
        <a:prstGeom prst="rect">
          <a:avLst/>
        </a:prstGeom>
        <a:noFill/>
        <a:ln w="9525" algn="ctr">
          <a:noFill/>
          <a:miter lim="800000"/>
          <a:headEnd/>
          <a:tailEnd/>
        </a:ln>
      </xdr:spPr>
    </xdr:sp>
    <xdr:clientData/>
  </xdr:twoCellAnchor>
  <xdr:twoCellAnchor editAs="oneCell">
    <xdr:from>
      <xdr:col>2</xdr:col>
      <xdr:colOff>1666875</xdr:colOff>
      <xdr:row>125</xdr:row>
      <xdr:rowOff>0</xdr:rowOff>
    </xdr:from>
    <xdr:to>
      <xdr:col>2</xdr:col>
      <xdr:colOff>1743075</xdr:colOff>
      <xdr:row>125</xdr:row>
      <xdr:rowOff>190500</xdr:rowOff>
    </xdr:to>
    <xdr:sp macro="" textlink="">
      <xdr:nvSpPr>
        <xdr:cNvPr id="33" name="Text Box 2">
          <a:extLst>
            <a:ext uri="{FF2B5EF4-FFF2-40B4-BE49-F238E27FC236}">
              <a16:creationId xmlns:a16="http://schemas.microsoft.com/office/drawing/2014/main" id="{00000000-0008-0000-0000-000021000000}"/>
            </a:ext>
          </a:extLst>
        </xdr:cNvPr>
        <xdr:cNvSpPr txBox="1">
          <a:spLocks noChangeArrowheads="1"/>
        </xdr:cNvSpPr>
      </xdr:nvSpPr>
      <xdr:spPr bwMode="auto">
        <a:xfrm>
          <a:off x="2238375" y="42329100"/>
          <a:ext cx="76200" cy="190500"/>
        </a:xfrm>
        <a:prstGeom prst="rect">
          <a:avLst/>
        </a:prstGeom>
        <a:noFill/>
        <a:ln w="9525" algn="ctr">
          <a:noFill/>
          <a:miter lim="800000"/>
          <a:headEnd/>
          <a:tailEnd/>
        </a:ln>
      </xdr:spPr>
    </xdr:sp>
    <xdr:clientData/>
  </xdr:twoCellAnchor>
  <xdr:twoCellAnchor editAs="oneCell">
    <xdr:from>
      <xdr:col>2</xdr:col>
      <xdr:colOff>1666875</xdr:colOff>
      <xdr:row>125</xdr:row>
      <xdr:rowOff>0</xdr:rowOff>
    </xdr:from>
    <xdr:to>
      <xdr:col>2</xdr:col>
      <xdr:colOff>1752600</xdr:colOff>
      <xdr:row>125</xdr:row>
      <xdr:rowOff>200025</xdr:rowOff>
    </xdr:to>
    <xdr:sp macro="" textlink="">
      <xdr:nvSpPr>
        <xdr:cNvPr id="34" name="Text Box 2">
          <a:extLst>
            <a:ext uri="{FF2B5EF4-FFF2-40B4-BE49-F238E27FC236}">
              <a16:creationId xmlns:a16="http://schemas.microsoft.com/office/drawing/2014/main" id="{00000000-0008-0000-0000-000022000000}"/>
            </a:ext>
          </a:extLst>
        </xdr:cNvPr>
        <xdr:cNvSpPr txBox="1">
          <a:spLocks noChangeArrowheads="1"/>
        </xdr:cNvSpPr>
      </xdr:nvSpPr>
      <xdr:spPr bwMode="auto">
        <a:xfrm>
          <a:off x="2238375" y="42329100"/>
          <a:ext cx="85725" cy="200025"/>
        </a:xfrm>
        <a:prstGeom prst="rect">
          <a:avLst/>
        </a:prstGeom>
        <a:noFill/>
        <a:ln w="9525" algn="ctr">
          <a:noFill/>
          <a:miter lim="800000"/>
          <a:headEnd/>
          <a:tailEnd/>
        </a:ln>
      </xdr:spPr>
    </xdr:sp>
    <xdr:clientData/>
  </xdr:twoCellAnchor>
  <xdr:twoCellAnchor editAs="oneCell">
    <xdr:from>
      <xdr:col>2</xdr:col>
      <xdr:colOff>1666875</xdr:colOff>
      <xdr:row>125</xdr:row>
      <xdr:rowOff>0</xdr:rowOff>
    </xdr:from>
    <xdr:to>
      <xdr:col>2</xdr:col>
      <xdr:colOff>1752600</xdr:colOff>
      <xdr:row>125</xdr:row>
      <xdr:rowOff>200025</xdr:rowOff>
    </xdr:to>
    <xdr:sp macro="" textlink="">
      <xdr:nvSpPr>
        <xdr:cNvPr id="35" name="Text Box 2">
          <a:extLst>
            <a:ext uri="{FF2B5EF4-FFF2-40B4-BE49-F238E27FC236}">
              <a16:creationId xmlns:a16="http://schemas.microsoft.com/office/drawing/2014/main" id="{00000000-0008-0000-0000-000023000000}"/>
            </a:ext>
          </a:extLst>
        </xdr:cNvPr>
        <xdr:cNvSpPr txBox="1">
          <a:spLocks noChangeArrowheads="1"/>
        </xdr:cNvSpPr>
      </xdr:nvSpPr>
      <xdr:spPr bwMode="auto">
        <a:xfrm>
          <a:off x="2238375" y="42329100"/>
          <a:ext cx="85725" cy="200025"/>
        </a:xfrm>
        <a:prstGeom prst="rect">
          <a:avLst/>
        </a:prstGeom>
        <a:noFill/>
        <a:ln w="9525" algn="ctr">
          <a:noFill/>
          <a:miter lim="800000"/>
          <a:headEnd/>
          <a:tailEnd/>
        </a:ln>
      </xdr:spPr>
    </xdr:sp>
    <xdr:clientData/>
  </xdr:twoCellAnchor>
  <xdr:twoCellAnchor editAs="oneCell">
    <xdr:from>
      <xdr:col>2</xdr:col>
      <xdr:colOff>1666875</xdr:colOff>
      <xdr:row>125</xdr:row>
      <xdr:rowOff>0</xdr:rowOff>
    </xdr:from>
    <xdr:to>
      <xdr:col>2</xdr:col>
      <xdr:colOff>1752600</xdr:colOff>
      <xdr:row>125</xdr:row>
      <xdr:rowOff>200025</xdr:rowOff>
    </xdr:to>
    <xdr:sp macro="" textlink="">
      <xdr:nvSpPr>
        <xdr:cNvPr id="36" name="Text Box 2">
          <a:extLst>
            <a:ext uri="{FF2B5EF4-FFF2-40B4-BE49-F238E27FC236}">
              <a16:creationId xmlns:a16="http://schemas.microsoft.com/office/drawing/2014/main" id="{00000000-0008-0000-0000-000024000000}"/>
            </a:ext>
          </a:extLst>
        </xdr:cNvPr>
        <xdr:cNvSpPr txBox="1">
          <a:spLocks noChangeArrowheads="1"/>
        </xdr:cNvSpPr>
      </xdr:nvSpPr>
      <xdr:spPr bwMode="auto">
        <a:xfrm>
          <a:off x="2238375" y="42329100"/>
          <a:ext cx="85725" cy="200025"/>
        </a:xfrm>
        <a:prstGeom prst="rect">
          <a:avLst/>
        </a:prstGeom>
        <a:noFill/>
        <a:ln w="9525" algn="ctr">
          <a:noFill/>
          <a:miter lim="800000"/>
          <a:headEnd/>
          <a:tailEnd/>
        </a:ln>
      </xdr:spPr>
    </xdr:sp>
    <xdr:clientData/>
  </xdr:twoCellAnchor>
  <xdr:twoCellAnchor editAs="oneCell">
    <xdr:from>
      <xdr:col>2</xdr:col>
      <xdr:colOff>1666875</xdr:colOff>
      <xdr:row>136</xdr:row>
      <xdr:rowOff>0</xdr:rowOff>
    </xdr:from>
    <xdr:to>
      <xdr:col>2</xdr:col>
      <xdr:colOff>1743075</xdr:colOff>
      <xdr:row>140</xdr:row>
      <xdr:rowOff>190500</xdr:rowOff>
    </xdr:to>
    <xdr:sp macro="" textlink="">
      <xdr:nvSpPr>
        <xdr:cNvPr id="37" name="Text Box 2">
          <a:extLst>
            <a:ext uri="{FF2B5EF4-FFF2-40B4-BE49-F238E27FC236}">
              <a16:creationId xmlns:a16="http://schemas.microsoft.com/office/drawing/2014/main" id="{00000000-0008-0000-0000-000025000000}"/>
            </a:ext>
          </a:extLst>
        </xdr:cNvPr>
        <xdr:cNvSpPr txBox="1">
          <a:spLocks noChangeArrowheads="1"/>
        </xdr:cNvSpPr>
      </xdr:nvSpPr>
      <xdr:spPr bwMode="auto">
        <a:xfrm>
          <a:off x="2238375" y="43929300"/>
          <a:ext cx="76200" cy="190500"/>
        </a:xfrm>
        <a:prstGeom prst="rect">
          <a:avLst/>
        </a:prstGeom>
        <a:noFill/>
        <a:ln w="9525" algn="ctr">
          <a:noFill/>
          <a:miter lim="800000"/>
          <a:headEnd/>
          <a:tailEnd/>
        </a:ln>
      </xdr:spPr>
    </xdr:sp>
    <xdr:clientData/>
  </xdr:twoCellAnchor>
  <xdr:twoCellAnchor editAs="oneCell">
    <xdr:from>
      <xdr:col>2</xdr:col>
      <xdr:colOff>1666875</xdr:colOff>
      <xdr:row>136</xdr:row>
      <xdr:rowOff>0</xdr:rowOff>
    </xdr:from>
    <xdr:to>
      <xdr:col>2</xdr:col>
      <xdr:colOff>1752600</xdr:colOff>
      <xdr:row>140</xdr:row>
      <xdr:rowOff>190500</xdr:rowOff>
    </xdr:to>
    <xdr:sp macro="" textlink="">
      <xdr:nvSpPr>
        <xdr:cNvPr id="38" name="Text Box 2">
          <a:extLst>
            <a:ext uri="{FF2B5EF4-FFF2-40B4-BE49-F238E27FC236}">
              <a16:creationId xmlns:a16="http://schemas.microsoft.com/office/drawing/2014/main" id="{00000000-0008-0000-0000-000026000000}"/>
            </a:ext>
          </a:extLst>
        </xdr:cNvPr>
        <xdr:cNvSpPr txBox="1">
          <a:spLocks noChangeArrowheads="1"/>
        </xdr:cNvSpPr>
      </xdr:nvSpPr>
      <xdr:spPr bwMode="auto">
        <a:xfrm>
          <a:off x="2238375" y="43929300"/>
          <a:ext cx="85725" cy="200025"/>
        </a:xfrm>
        <a:prstGeom prst="rect">
          <a:avLst/>
        </a:prstGeom>
        <a:noFill/>
        <a:ln w="9525" algn="ctr">
          <a:noFill/>
          <a:miter lim="800000"/>
          <a:headEnd/>
          <a:tailEnd/>
        </a:ln>
      </xdr:spPr>
    </xdr:sp>
    <xdr:clientData/>
  </xdr:twoCellAnchor>
  <xdr:twoCellAnchor editAs="oneCell">
    <xdr:from>
      <xdr:col>2</xdr:col>
      <xdr:colOff>1666875</xdr:colOff>
      <xdr:row>137</xdr:row>
      <xdr:rowOff>0</xdr:rowOff>
    </xdr:from>
    <xdr:to>
      <xdr:col>2</xdr:col>
      <xdr:colOff>1752600</xdr:colOff>
      <xdr:row>140</xdr:row>
      <xdr:rowOff>190500</xdr:rowOff>
    </xdr:to>
    <xdr:sp macro="" textlink="">
      <xdr:nvSpPr>
        <xdr:cNvPr id="39" name="Text Box 2">
          <a:extLst>
            <a:ext uri="{FF2B5EF4-FFF2-40B4-BE49-F238E27FC236}">
              <a16:creationId xmlns:a16="http://schemas.microsoft.com/office/drawing/2014/main" id="{00000000-0008-0000-0000-000027000000}"/>
            </a:ext>
          </a:extLst>
        </xdr:cNvPr>
        <xdr:cNvSpPr txBox="1">
          <a:spLocks noChangeArrowheads="1"/>
        </xdr:cNvSpPr>
      </xdr:nvSpPr>
      <xdr:spPr bwMode="auto">
        <a:xfrm>
          <a:off x="2238375" y="43929300"/>
          <a:ext cx="85725" cy="200025"/>
        </a:xfrm>
        <a:prstGeom prst="rect">
          <a:avLst/>
        </a:prstGeom>
        <a:noFill/>
        <a:ln w="9525" algn="ctr">
          <a:noFill/>
          <a:miter lim="800000"/>
          <a:headEnd/>
          <a:tailEnd/>
        </a:ln>
      </xdr:spPr>
    </xdr:sp>
    <xdr:clientData/>
  </xdr:twoCellAnchor>
  <xdr:twoCellAnchor editAs="oneCell">
    <xdr:from>
      <xdr:col>2</xdr:col>
      <xdr:colOff>1666875</xdr:colOff>
      <xdr:row>137</xdr:row>
      <xdr:rowOff>0</xdr:rowOff>
    </xdr:from>
    <xdr:to>
      <xdr:col>2</xdr:col>
      <xdr:colOff>1752600</xdr:colOff>
      <xdr:row>140</xdr:row>
      <xdr:rowOff>190500</xdr:rowOff>
    </xdr:to>
    <xdr:sp macro="" textlink="">
      <xdr:nvSpPr>
        <xdr:cNvPr id="40" name="Text Box 2">
          <a:extLst>
            <a:ext uri="{FF2B5EF4-FFF2-40B4-BE49-F238E27FC236}">
              <a16:creationId xmlns:a16="http://schemas.microsoft.com/office/drawing/2014/main" id="{00000000-0008-0000-0000-000028000000}"/>
            </a:ext>
          </a:extLst>
        </xdr:cNvPr>
        <xdr:cNvSpPr txBox="1">
          <a:spLocks noChangeArrowheads="1"/>
        </xdr:cNvSpPr>
      </xdr:nvSpPr>
      <xdr:spPr bwMode="auto">
        <a:xfrm>
          <a:off x="2238375" y="43929300"/>
          <a:ext cx="85725" cy="200025"/>
        </a:xfrm>
        <a:prstGeom prst="rect">
          <a:avLst/>
        </a:prstGeom>
        <a:noFill/>
        <a:ln w="9525" algn="ctr">
          <a:noFill/>
          <a:miter lim="800000"/>
          <a:headEnd/>
          <a:tailEnd/>
        </a:ln>
      </xdr:spPr>
    </xdr:sp>
    <xdr:clientData/>
  </xdr:twoCellAnchor>
  <xdr:twoCellAnchor editAs="oneCell">
    <xdr:from>
      <xdr:col>2</xdr:col>
      <xdr:colOff>1666875</xdr:colOff>
      <xdr:row>154</xdr:row>
      <xdr:rowOff>0</xdr:rowOff>
    </xdr:from>
    <xdr:to>
      <xdr:col>2</xdr:col>
      <xdr:colOff>1743075</xdr:colOff>
      <xdr:row>154</xdr:row>
      <xdr:rowOff>190503</xdr:rowOff>
    </xdr:to>
    <xdr:sp macro="" textlink="">
      <xdr:nvSpPr>
        <xdr:cNvPr id="41" name="Text Box 2">
          <a:extLst>
            <a:ext uri="{FF2B5EF4-FFF2-40B4-BE49-F238E27FC236}">
              <a16:creationId xmlns:a16="http://schemas.microsoft.com/office/drawing/2014/main" id="{00000000-0008-0000-0000-000029000000}"/>
            </a:ext>
          </a:extLst>
        </xdr:cNvPr>
        <xdr:cNvSpPr txBox="1">
          <a:spLocks noChangeArrowheads="1"/>
        </xdr:cNvSpPr>
      </xdr:nvSpPr>
      <xdr:spPr bwMode="auto">
        <a:xfrm>
          <a:off x="2238375" y="49749075"/>
          <a:ext cx="76200" cy="190503"/>
        </a:xfrm>
        <a:prstGeom prst="rect">
          <a:avLst/>
        </a:prstGeom>
        <a:noFill/>
        <a:ln w="9525" algn="ctr">
          <a:noFill/>
          <a:miter lim="800000"/>
          <a:headEnd/>
          <a:tailEnd/>
        </a:ln>
      </xdr:spPr>
    </xdr:sp>
    <xdr:clientData/>
  </xdr:twoCellAnchor>
  <xdr:twoCellAnchor editAs="oneCell">
    <xdr:from>
      <xdr:col>2</xdr:col>
      <xdr:colOff>1666875</xdr:colOff>
      <xdr:row>154</xdr:row>
      <xdr:rowOff>0</xdr:rowOff>
    </xdr:from>
    <xdr:to>
      <xdr:col>2</xdr:col>
      <xdr:colOff>1752600</xdr:colOff>
      <xdr:row>154</xdr:row>
      <xdr:rowOff>200028</xdr:rowOff>
    </xdr:to>
    <xdr:sp macro="" textlink="">
      <xdr:nvSpPr>
        <xdr:cNvPr id="42" name="Text Box 2">
          <a:extLst>
            <a:ext uri="{FF2B5EF4-FFF2-40B4-BE49-F238E27FC236}">
              <a16:creationId xmlns:a16="http://schemas.microsoft.com/office/drawing/2014/main" id="{00000000-0008-0000-0000-00002A000000}"/>
            </a:ext>
          </a:extLst>
        </xdr:cNvPr>
        <xdr:cNvSpPr txBox="1">
          <a:spLocks noChangeArrowheads="1"/>
        </xdr:cNvSpPr>
      </xdr:nvSpPr>
      <xdr:spPr bwMode="auto">
        <a:xfrm>
          <a:off x="2238375" y="49749075"/>
          <a:ext cx="85725" cy="200028"/>
        </a:xfrm>
        <a:prstGeom prst="rect">
          <a:avLst/>
        </a:prstGeom>
        <a:noFill/>
        <a:ln w="9525" algn="ctr">
          <a:noFill/>
          <a:miter lim="800000"/>
          <a:headEnd/>
          <a:tailEnd/>
        </a:ln>
      </xdr:spPr>
    </xdr:sp>
    <xdr:clientData/>
  </xdr:twoCellAnchor>
  <xdr:twoCellAnchor editAs="oneCell">
    <xdr:from>
      <xdr:col>2</xdr:col>
      <xdr:colOff>1666875</xdr:colOff>
      <xdr:row>155</xdr:row>
      <xdr:rowOff>0</xdr:rowOff>
    </xdr:from>
    <xdr:to>
      <xdr:col>2</xdr:col>
      <xdr:colOff>1752600</xdr:colOff>
      <xdr:row>156</xdr:row>
      <xdr:rowOff>41275</xdr:rowOff>
    </xdr:to>
    <xdr:sp macro="" textlink="">
      <xdr:nvSpPr>
        <xdr:cNvPr id="43" name="Text Box 2">
          <a:extLst>
            <a:ext uri="{FF2B5EF4-FFF2-40B4-BE49-F238E27FC236}">
              <a16:creationId xmlns:a16="http://schemas.microsoft.com/office/drawing/2014/main" id="{00000000-0008-0000-0000-00002B000000}"/>
            </a:ext>
          </a:extLst>
        </xdr:cNvPr>
        <xdr:cNvSpPr txBox="1">
          <a:spLocks noChangeArrowheads="1"/>
        </xdr:cNvSpPr>
      </xdr:nvSpPr>
      <xdr:spPr bwMode="auto">
        <a:xfrm>
          <a:off x="2238375" y="49891950"/>
          <a:ext cx="85725" cy="200025"/>
        </a:xfrm>
        <a:prstGeom prst="rect">
          <a:avLst/>
        </a:prstGeom>
        <a:noFill/>
        <a:ln w="9525" algn="ctr">
          <a:noFill/>
          <a:miter lim="800000"/>
          <a:headEnd/>
          <a:tailEnd/>
        </a:ln>
      </xdr:spPr>
    </xdr:sp>
    <xdr:clientData/>
  </xdr:twoCellAnchor>
  <xdr:twoCellAnchor editAs="oneCell">
    <xdr:from>
      <xdr:col>2</xdr:col>
      <xdr:colOff>1666875</xdr:colOff>
      <xdr:row>155</xdr:row>
      <xdr:rowOff>0</xdr:rowOff>
    </xdr:from>
    <xdr:to>
      <xdr:col>2</xdr:col>
      <xdr:colOff>1752600</xdr:colOff>
      <xdr:row>156</xdr:row>
      <xdr:rowOff>41275</xdr:rowOff>
    </xdr:to>
    <xdr:sp macro="" textlink="">
      <xdr:nvSpPr>
        <xdr:cNvPr id="44" name="Text Box 2">
          <a:extLst>
            <a:ext uri="{FF2B5EF4-FFF2-40B4-BE49-F238E27FC236}">
              <a16:creationId xmlns:a16="http://schemas.microsoft.com/office/drawing/2014/main" id="{00000000-0008-0000-0000-00002C000000}"/>
            </a:ext>
          </a:extLst>
        </xdr:cNvPr>
        <xdr:cNvSpPr txBox="1">
          <a:spLocks noChangeArrowheads="1"/>
        </xdr:cNvSpPr>
      </xdr:nvSpPr>
      <xdr:spPr bwMode="auto">
        <a:xfrm>
          <a:off x="2238375" y="49891950"/>
          <a:ext cx="85725" cy="200025"/>
        </a:xfrm>
        <a:prstGeom prst="rect">
          <a:avLst/>
        </a:prstGeom>
        <a:noFill/>
        <a:ln w="9525" algn="ctr">
          <a:noFill/>
          <a:miter lim="800000"/>
          <a:headEnd/>
          <a:tailEnd/>
        </a:ln>
      </xdr:spPr>
    </xdr:sp>
    <xdr:clientData/>
  </xdr:twoCellAnchor>
  <xdr:twoCellAnchor editAs="oneCell">
    <xdr:from>
      <xdr:col>2</xdr:col>
      <xdr:colOff>1666875</xdr:colOff>
      <xdr:row>126</xdr:row>
      <xdr:rowOff>0</xdr:rowOff>
    </xdr:from>
    <xdr:to>
      <xdr:col>2</xdr:col>
      <xdr:colOff>1743075</xdr:colOff>
      <xdr:row>126</xdr:row>
      <xdr:rowOff>190500</xdr:rowOff>
    </xdr:to>
    <xdr:sp macro="" textlink="">
      <xdr:nvSpPr>
        <xdr:cNvPr id="45" name="Text Box 2">
          <a:extLst>
            <a:ext uri="{FF2B5EF4-FFF2-40B4-BE49-F238E27FC236}">
              <a16:creationId xmlns:a16="http://schemas.microsoft.com/office/drawing/2014/main" id="{00000000-0008-0000-0000-00002D000000}"/>
            </a:ext>
          </a:extLst>
        </xdr:cNvPr>
        <xdr:cNvSpPr txBox="1">
          <a:spLocks noChangeArrowheads="1"/>
        </xdr:cNvSpPr>
      </xdr:nvSpPr>
      <xdr:spPr bwMode="auto">
        <a:xfrm>
          <a:off x="2238375" y="42576750"/>
          <a:ext cx="76200" cy="190500"/>
        </a:xfrm>
        <a:prstGeom prst="rect">
          <a:avLst/>
        </a:prstGeom>
        <a:noFill/>
        <a:ln w="9525" algn="ctr">
          <a:noFill/>
          <a:miter lim="800000"/>
          <a:headEnd/>
          <a:tailEnd/>
        </a:ln>
      </xdr:spPr>
    </xdr:sp>
    <xdr:clientData/>
  </xdr:twoCellAnchor>
  <xdr:twoCellAnchor editAs="oneCell">
    <xdr:from>
      <xdr:col>2</xdr:col>
      <xdr:colOff>1666875</xdr:colOff>
      <xdr:row>126</xdr:row>
      <xdr:rowOff>0</xdr:rowOff>
    </xdr:from>
    <xdr:to>
      <xdr:col>2</xdr:col>
      <xdr:colOff>1752600</xdr:colOff>
      <xdr:row>126</xdr:row>
      <xdr:rowOff>200025</xdr:rowOff>
    </xdr:to>
    <xdr:sp macro="" textlink="">
      <xdr:nvSpPr>
        <xdr:cNvPr id="46" name="Text Box 2">
          <a:extLst>
            <a:ext uri="{FF2B5EF4-FFF2-40B4-BE49-F238E27FC236}">
              <a16:creationId xmlns:a16="http://schemas.microsoft.com/office/drawing/2014/main" id="{00000000-0008-0000-0000-00002E000000}"/>
            </a:ext>
          </a:extLst>
        </xdr:cNvPr>
        <xdr:cNvSpPr txBox="1">
          <a:spLocks noChangeArrowheads="1"/>
        </xdr:cNvSpPr>
      </xdr:nvSpPr>
      <xdr:spPr bwMode="auto">
        <a:xfrm>
          <a:off x="2238375" y="42576750"/>
          <a:ext cx="85725" cy="200025"/>
        </a:xfrm>
        <a:prstGeom prst="rect">
          <a:avLst/>
        </a:prstGeom>
        <a:noFill/>
        <a:ln w="9525" algn="ctr">
          <a:noFill/>
          <a:miter lim="800000"/>
          <a:headEnd/>
          <a:tailEnd/>
        </a:ln>
      </xdr:spPr>
    </xdr:sp>
    <xdr:clientData/>
  </xdr:twoCellAnchor>
  <xdr:twoCellAnchor editAs="oneCell">
    <xdr:from>
      <xdr:col>2</xdr:col>
      <xdr:colOff>1666875</xdr:colOff>
      <xdr:row>125</xdr:row>
      <xdr:rowOff>0</xdr:rowOff>
    </xdr:from>
    <xdr:to>
      <xdr:col>2</xdr:col>
      <xdr:colOff>1752600</xdr:colOff>
      <xdr:row>125</xdr:row>
      <xdr:rowOff>200025</xdr:rowOff>
    </xdr:to>
    <xdr:sp macro="" textlink="">
      <xdr:nvSpPr>
        <xdr:cNvPr id="47" name="Text Box 2">
          <a:extLst>
            <a:ext uri="{FF2B5EF4-FFF2-40B4-BE49-F238E27FC236}">
              <a16:creationId xmlns:a16="http://schemas.microsoft.com/office/drawing/2014/main" id="{00000000-0008-0000-0000-00002F000000}"/>
            </a:ext>
          </a:extLst>
        </xdr:cNvPr>
        <xdr:cNvSpPr txBox="1">
          <a:spLocks noChangeArrowheads="1"/>
        </xdr:cNvSpPr>
      </xdr:nvSpPr>
      <xdr:spPr bwMode="auto">
        <a:xfrm>
          <a:off x="2238375" y="42329100"/>
          <a:ext cx="85725" cy="200025"/>
        </a:xfrm>
        <a:prstGeom prst="rect">
          <a:avLst/>
        </a:prstGeom>
        <a:noFill/>
        <a:ln w="9525" algn="ctr">
          <a:noFill/>
          <a:miter lim="800000"/>
          <a:headEnd/>
          <a:tailEnd/>
        </a:ln>
      </xdr:spPr>
    </xdr:sp>
    <xdr:clientData/>
  </xdr:twoCellAnchor>
  <xdr:twoCellAnchor editAs="oneCell">
    <xdr:from>
      <xdr:col>2</xdr:col>
      <xdr:colOff>1666875</xdr:colOff>
      <xdr:row>125</xdr:row>
      <xdr:rowOff>0</xdr:rowOff>
    </xdr:from>
    <xdr:to>
      <xdr:col>2</xdr:col>
      <xdr:colOff>1752600</xdr:colOff>
      <xdr:row>125</xdr:row>
      <xdr:rowOff>200025</xdr:rowOff>
    </xdr:to>
    <xdr:sp macro="" textlink="">
      <xdr:nvSpPr>
        <xdr:cNvPr id="48" name="Text Box 2">
          <a:extLst>
            <a:ext uri="{FF2B5EF4-FFF2-40B4-BE49-F238E27FC236}">
              <a16:creationId xmlns:a16="http://schemas.microsoft.com/office/drawing/2014/main" id="{00000000-0008-0000-0000-000030000000}"/>
            </a:ext>
          </a:extLst>
        </xdr:cNvPr>
        <xdr:cNvSpPr txBox="1">
          <a:spLocks noChangeArrowheads="1"/>
        </xdr:cNvSpPr>
      </xdr:nvSpPr>
      <xdr:spPr bwMode="auto">
        <a:xfrm>
          <a:off x="2238375" y="42329100"/>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1743075</xdr:colOff>
      <xdr:row>4</xdr:row>
      <xdr:rowOff>9525</xdr:rowOff>
    </xdr:to>
    <xdr:sp macro="" textlink="">
      <xdr:nvSpPr>
        <xdr:cNvPr id="49" name="Text Box 2">
          <a:extLst>
            <a:ext uri="{FF2B5EF4-FFF2-40B4-BE49-F238E27FC236}">
              <a16:creationId xmlns:a16="http://schemas.microsoft.com/office/drawing/2014/main" id="{00000000-0008-0000-0000-000031000000}"/>
            </a:ext>
          </a:extLst>
        </xdr:cNvPr>
        <xdr:cNvSpPr txBox="1">
          <a:spLocks noChangeArrowheads="1"/>
        </xdr:cNvSpPr>
      </xdr:nvSpPr>
      <xdr:spPr bwMode="auto">
        <a:xfrm>
          <a:off x="2238375" y="333375"/>
          <a:ext cx="76200"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50" name="Text Box 2">
          <a:extLst>
            <a:ext uri="{FF2B5EF4-FFF2-40B4-BE49-F238E27FC236}">
              <a16:creationId xmlns:a16="http://schemas.microsoft.com/office/drawing/2014/main" id="{00000000-0008-0000-0000-000032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51" name="Text Box 2">
          <a:extLst>
            <a:ext uri="{FF2B5EF4-FFF2-40B4-BE49-F238E27FC236}">
              <a16:creationId xmlns:a16="http://schemas.microsoft.com/office/drawing/2014/main" id="{00000000-0008-0000-0000-000033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52" name="Text Box 2">
          <a:extLst>
            <a:ext uri="{FF2B5EF4-FFF2-40B4-BE49-F238E27FC236}">
              <a16:creationId xmlns:a16="http://schemas.microsoft.com/office/drawing/2014/main" id="{00000000-0008-0000-0000-000034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53" name="Text Box 2">
          <a:extLst>
            <a:ext uri="{FF2B5EF4-FFF2-40B4-BE49-F238E27FC236}">
              <a16:creationId xmlns:a16="http://schemas.microsoft.com/office/drawing/2014/main" id="{00000000-0008-0000-0000-000035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54" name="Text Box 2">
          <a:extLst>
            <a:ext uri="{FF2B5EF4-FFF2-40B4-BE49-F238E27FC236}">
              <a16:creationId xmlns:a16="http://schemas.microsoft.com/office/drawing/2014/main" id="{00000000-0008-0000-0000-000036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55" name="Text Box 2">
          <a:extLst>
            <a:ext uri="{FF2B5EF4-FFF2-40B4-BE49-F238E27FC236}">
              <a16:creationId xmlns:a16="http://schemas.microsoft.com/office/drawing/2014/main" id="{00000000-0008-0000-0000-000037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56" name="Text Box 2">
          <a:extLst>
            <a:ext uri="{FF2B5EF4-FFF2-40B4-BE49-F238E27FC236}">
              <a16:creationId xmlns:a16="http://schemas.microsoft.com/office/drawing/2014/main" id="{00000000-0008-0000-0000-000038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57" name="Text Box 2">
          <a:extLst>
            <a:ext uri="{FF2B5EF4-FFF2-40B4-BE49-F238E27FC236}">
              <a16:creationId xmlns:a16="http://schemas.microsoft.com/office/drawing/2014/main" id="{00000000-0008-0000-0000-000039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58" name="Text Box 2">
          <a:extLst>
            <a:ext uri="{FF2B5EF4-FFF2-40B4-BE49-F238E27FC236}">
              <a16:creationId xmlns:a16="http://schemas.microsoft.com/office/drawing/2014/main" id="{00000000-0008-0000-0000-00003A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59" name="Text Box 2">
          <a:extLst>
            <a:ext uri="{FF2B5EF4-FFF2-40B4-BE49-F238E27FC236}">
              <a16:creationId xmlns:a16="http://schemas.microsoft.com/office/drawing/2014/main" id="{00000000-0008-0000-0000-00003B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60" name="Text Box 2">
          <a:extLst>
            <a:ext uri="{FF2B5EF4-FFF2-40B4-BE49-F238E27FC236}">
              <a16:creationId xmlns:a16="http://schemas.microsoft.com/office/drawing/2014/main" id="{00000000-0008-0000-0000-00003C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61" name="Text Box 2">
          <a:extLst>
            <a:ext uri="{FF2B5EF4-FFF2-40B4-BE49-F238E27FC236}">
              <a16:creationId xmlns:a16="http://schemas.microsoft.com/office/drawing/2014/main" id="{00000000-0008-0000-0000-00003D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62" name="Text Box 2">
          <a:extLst>
            <a:ext uri="{FF2B5EF4-FFF2-40B4-BE49-F238E27FC236}">
              <a16:creationId xmlns:a16="http://schemas.microsoft.com/office/drawing/2014/main" id="{00000000-0008-0000-0000-00003E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63" name="Text Box 2">
          <a:extLst>
            <a:ext uri="{FF2B5EF4-FFF2-40B4-BE49-F238E27FC236}">
              <a16:creationId xmlns:a16="http://schemas.microsoft.com/office/drawing/2014/main" id="{00000000-0008-0000-0000-00003F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64" name="Text Box 2">
          <a:extLst>
            <a:ext uri="{FF2B5EF4-FFF2-40B4-BE49-F238E27FC236}">
              <a16:creationId xmlns:a16="http://schemas.microsoft.com/office/drawing/2014/main" id="{00000000-0008-0000-0000-000040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65" name="Text Box 2">
          <a:extLst>
            <a:ext uri="{FF2B5EF4-FFF2-40B4-BE49-F238E27FC236}">
              <a16:creationId xmlns:a16="http://schemas.microsoft.com/office/drawing/2014/main" id="{00000000-0008-0000-0000-000041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66" name="Text Box 2">
          <a:extLst>
            <a:ext uri="{FF2B5EF4-FFF2-40B4-BE49-F238E27FC236}">
              <a16:creationId xmlns:a16="http://schemas.microsoft.com/office/drawing/2014/main" id="{00000000-0008-0000-0000-000042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67" name="Text Box 2">
          <a:extLst>
            <a:ext uri="{FF2B5EF4-FFF2-40B4-BE49-F238E27FC236}">
              <a16:creationId xmlns:a16="http://schemas.microsoft.com/office/drawing/2014/main" id="{00000000-0008-0000-0000-000043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154</xdr:row>
      <xdr:rowOff>0</xdr:rowOff>
    </xdr:from>
    <xdr:to>
      <xdr:col>2</xdr:col>
      <xdr:colOff>1743075</xdr:colOff>
      <xdr:row>154</xdr:row>
      <xdr:rowOff>200028</xdr:rowOff>
    </xdr:to>
    <xdr:sp macro="" textlink="">
      <xdr:nvSpPr>
        <xdr:cNvPr id="68" name="Text Box 2">
          <a:extLst>
            <a:ext uri="{FF2B5EF4-FFF2-40B4-BE49-F238E27FC236}">
              <a16:creationId xmlns:a16="http://schemas.microsoft.com/office/drawing/2014/main" id="{00000000-0008-0000-0000-000044000000}"/>
            </a:ext>
          </a:extLst>
        </xdr:cNvPr>
        <xdr:cNvSpPr txBox="1">
          <a:spLocks noChangeArrowheads="1"/>
        </xdr:cNvSpPr>
      </xdr:nvSpPr>
      <xdr:spPr bwMode="auto">
        <a:xfrm>
          <a:off x="2238375" y="49749075"/>
          <a:ext cx="76200" cy="200028"/>
        </a:xfrm>
        <a:prstGeom prst="rect">
          <a:avLst/>
        </a:prstGeom>
        <a:noFill/>
        <a:ln w="9525" algn="ctr">
          <a:noFill/>
          <a:miter lim="800000"/>
          <a:headEnd/>
          <a:tailEnd/>
        </a:ln>
      </xdr:spPr>
    </xdr:sp>
    <xdr:clientData/>
  </xdr:twoCellAnchor>
  <xdr:twoCellAnchor editAs="oneCell">
    <xdr:from>
      <xdr:col>2</xdr:col>
      <xdr:colOff>1666875</xdr:colOff>
      <xdr:row>154</xdr:row>
      <xdr:rowOff>0</xdr:rowOff>
    </xdr:from>
    <xdr:to>
      <xdr:col>2</xdr:col>
      <xdr:colOff>1752600</xdr:colOff>
      <xdr:row>154</xdr:row>
      <xdr:rowOff>209553</xdr:rowOff>
    </xdr:to>
    <xdr:sp macro="" textlink="">
      <xdr:nvSpPr>
        <xdr:cNvPr id="69" name="Text Box 2">
          <a:extLst>
            <a:ext uri="{FF2B5EF4-FFF2-40B4-BE49-F238E27FC236}">
              <a16:creationId xmlns:a16="http://schemas.microsoft.com/office/drawing/2014/main" id="{00000000-0008-0000-0000-000045000000}"/>
            </a:ext>
          </a:extLst>
        </xdr:cNvPr>
        <xdr:cNvSpPr txBox="1">
          <a:spLocks noChangeArrowheads="1"/>
        </xdr:cNvSpPr>
      </xdr:nvSpPr>
      <xdr:spPr bwMode="auto">
        <a:xfrm>
          <a:off x="2238375" y="49749075"/>
          <a:ext cx="85725" cy="209553"/>
        </a:xfrm>
        <a:prstGeom prst="rect">
          <a:avLst/>
        </a:prstGeom>
        <a:noFill/>
        <a:ln w="9525" algn="ctr">
          <a:noFill/>
          <a:miter lim="800000"/>
          <a:headEnd/>
          <a:tailEnd/>
        </a:ln>
      </xdr:spPr>
    </xdr:sp>
    <xdr:clientData/>
  </xdr:twoCellAnchor>
  <xdr:twoCellAnchor editAs="oneCell">
    <xdr:from>
      <xdr:col>2</xdr:col>
      <xdr:colOff>1666875</xdr:colOff>
      <xdr:row>155</xdr:row>
      <xdr:rowOff>0</xdr:rowOff>
    </xdr:from>
    <xdr:to>
      <xdr:col>2</xdr:col>
      <xdr:colOff>1752600</xdr:colOff>
      <xdr:row>156</xdr:row>
      <xdr:rowOff>41275</xdr:rowOff>
    </xdr:to>
    <xdr:sp macro="" textlink="">
      <xdr:nvSpPr>
        <xdr:cNvPr id="70" name="Text Box 2">
          <a:extLst>
            <a:ext uri="{FF2B5EF4-FFF2-40B4-BE49-F238E27FC236}">
              <a16:creationId xmlns:a16="http://schemas.microsoft.com/office/drawing/2014/main" id="{00000000-0008-0000-0000-000046000000}"/>
            </a:ext>
          </a:extLst>
        </xdr:cNvPr>
        <xdr:cNvSpPr txBox="1">
          <a:spLocks noChangeArrowheads="1"/>
        </xdr:cNvSpPr>
      </xdr:nvSpPr>
      <xdr:spPr bwMode="auto">
        <a:xfrm>
          <a:off x="2238375" y="49891950"/>
          <a:ext cx="85725" cy="200025"/>
        </a:xfrm>
        <a:prstGeom prst="rect">
          <a:avLst/>
        </a:prstGeom>
        <a:noFill/>
        <a:ln w="9525" algn="ctr">
          <a:noFill/>
          <a:miter lim="800000"/>
          <a:headEnd/>
          <a:tailEnd/>
        </a:ln>
      </xdr:spPr>
    </xdr:sp>
    <xdr:clientData/>
  </xdr:twoCellAnchor>
  <xdr:twoCellAnchor editAs="oneCell">
    <xdr:from>
      <xdr:col>2</xdr:col>
      <xdr:colOff>1666875</xdr:colOff>
      <xdr:row>155</xdr:row>
      <xdr:rowOff>0</xdr:rowOff>
    </xdr:from>
    <xdr:to>
      <xdr:col>2</xdr:col>
      <xdr:colOff>1752600</xdr:colOff>
      <xdr:row>156</xdr:row>
      <xdr:rowOff>41275</xdr:rowOff>
    </xdr:to>
    <xdr:sp macro="" textlink="">
      <xdr:nvSpPr>
        <xdr:cNvPr id="71" name="Text Box 2">
          <a:extLst>
            <a:ext uri="{FF2B5EF4-FFF2-40B4-BE49-F238E27FC236}">
              <a16:creationId xmlns:a16="http://schemas.microsoft.com/office/drawing/2014/main" id="{00000000-0008-0000-0000-000047000000}"/>
            </a:ext>
          </a:extLst>
        </xdr:cNvPr>
        <xdr:cNvSpPr txBox="1">
          <a:spLocks noChangeArrowheads="1"/>
        </xdr:cNvSpPr>
      </xdr:nvSpPr>
      <xdr:spPr bwMode="auto">
        <a:xfrm>
          <a:off x="2238375" y="49891950"/>
          <a:ext cx="85725" cy="200025"/>
        </a:xfrm>
        <a:prstGeom prst="rect">
          <a:avLst/>
        </a:prstGeom>
        <a:noFill/>
        <a:ln w="9525" algn="ctr">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9"/>
  <sheetViews>
    <sheetView tabSelected="1" topLeftCell="A34" zoomScale="75" zoomScaleNormal="75" workbookViewId="0">
      <selection activeCell="F40" activeCellId="1" sqref="C40 F40"/>
    </sheetView>
  </sheetViews>
  <sheetFormatPr defaultRowHeight="18.75" x14ac:dyDescent="0.25"/>
  <cols>
    <col min="1" max="1" width="3.85546875" style="6" customWidth="1"/>
    <col min="2" max="2" width="4.7109375" style="20" customWidth="1"/>
    <col min="3" max="3" width="91.42578125" style="18" customWidth="1"/>
    <col min="4" max="4" width="17.7109375" style="18" bestFit="1" customWidth="1"/>
    <col min="5" max="5" width="30.28515625" style="18" bestFit="1" customWidth="1"/>
    <col min="6" max="6" width="21.85546875" style="1" bestFit="1" customWidth="1"/>
    <col min="7" max="7" width="2.28515625" customWidth="1"/>
    <col min="8" max="8" width="12.28515625" bestFit="1" customWidth="1"/>
  </cols>
  <sheetData>
    <row r="1" spans="1:8" ht="26.25" x14ac:dyDescent="0.4">
      <c r="A1" s="99" t="s">
        <v>108</v>
      </c>
      <c r="B1" s="99"/>
      <c r="C1" s="99"/>
      <c r="D1" s="99"/>
      <c r="E1" s="99"/>
      <c r="F1" s="99"/>
    </row>
    <row r="2" spans="1:8" ht="26.25" x14ac:dyDescent="0.4">
      <c r="A2" s="22"/>
      <c r="B2" s="22"/>
      <c r="C2" s="22"/>
      <c r="D2" s="64"/>
      <c r="E2" s="53"/>
      <c r="F2" s="22"/>
    </row>
    <row r="3" spans="1:8" ht="26.25" customHeight="1" x14ac:dyDescent="0.4">
      <c r="A3" s="23"/>
      <c r="B3" s="23"/>
      <c r="C3" s="24"/>
      <c r="D3" s="24"/>
      <c r="E3" s="25" t="s">
        <v>128</v>
      </c>
      <c r="F3" s="25" t="s">
        <v>104</v>
      </c>
    </row>
    <row r="4" spans="1:8" ht="59.25" customHeight="1" x14ac:dyDescent="0.3">
      <c r="A4" s="98" t="s">
        <v>0</v>
      </c>
      <c r="B4" s="100"/>
      <c r="C4" s="100"/>
      <c r="D4" s="65"/>
      <c r="E4" s="61"/>
      <c r="F4" s="60"/>
    </row>
    <row r="5" spans="1:8" ht="14.25" customHeight="1" x14ac:dyDescent="0.3">
      <c r="A5" s="78"/>
      <c r="B5" s="78"/>
      <c r="C5" s="26"/>
      <c r="D5" s="26"/>
      <c r="E5" s="26"/>
      <c r="F5" s="26"/>
    </row>
    <row r="6" spans="1:8" ht="56.25" x14ac:dyDescent="0.25">
      <c r="A6" s="28"/>
      <c r="B6" s="95" t="s">
        <v>1</v>
      </c>
      <c r="C6" s="94" t="s">
        <v>2</v>
      </c>
      <c r="D6" s="89"/>
      <c r="E6" s="89"/>
      <c r="F6" s="89">
        <v>75000</v>
      </c>
      <c r="H6" t="s">
        <v>126</v>
      </c>
    </row>
    <row r="7" spans="1:8" x14ac:dyDescent="0.25">
      <c r="A7" s="28"/>
      <c r="B7" s="95"/>
      <c r="C7" s="94" t="s">
        <v>123</v>
      </c>
      <c r="D7" s="89"/>
      <c r="E7" s="89"/>
      <c r="F7" s="89"/>
    </row>
    <row r="8" spans="1:8" ht="12" customHeight="1" x14ac:dyDescent="0.25">
      <c r="A8" s="28"/>
      <c r="B8" s="95"/>
      <c r="C8" s="94"/>
      <c r="D8" s="89"/>
      <c r="E8" s="89"/>
      <c r="F8" s="89"/>
    </row>
    <row r="9" spans="1:8" ht="37.5" x14ac:dyDescent="0.25">
      <c r="A9" s="28"/>
      <c r="B9" s="95" t="s">
        <v>3</v>
      </c>
      <c r="C9" s="93" t="s">
        <v>4</v>
      </c>
      <c r="D9" s="87"/>
      <c r="E9" s="87"/>
      <c r="F9" s="87"/>
    </row>
    <row r="10" spans="1:8" ht="33" customHeight="1" x14ac:dyDescent="0.25">
      <c r="A10" s="28"/>
      <c r="B10" s="95"/>
      <c r="C10" s="55" t="s">
        <v>5</v>
      </c>
      <c r="D10" s="55" t="s">
        <v>131</v>
      </c>
      <c r="E10" s="55">
        <v>2500000</v>
      </c>
      <c r="F10" s="55">
        <v>2500000</v>
      </c>
    </row>
    <row r="11" spans="1:8" ht="37.5" x14ac:dyDescent="0.25">
      <c r="A11" s="28"/>
      <c r="B11" s="95"/>
      <c r="C11" s="94" t="s">
        <v>109</v>
      </c>
      <c r="D11" s="89" t="s">
        <v>137</v>
      </c>
      <c r="E11" s="55">
        <v>100000</v>
      </c>
      <c r="F11" s="55">
        <v>100000</v>
      </c>
      <c r="H11" t="s">
        <v>147</v>
      </c>
    </row>
    <row r="12" spans="1:8" x14ac:dyDescent="0.25">
      <c r="A12" s="28"/>
      <c r="B12" s="95"/>
      <c r="C12" s="94" t="s">
        <v>112</v>
      </c>
      <c r="D12" s="89"/>
      <c r="E12" s="89"/>
      <c r="F12" s="89"/>
    </row>
    <row r="13" spans="1:8" x14ac:dyDescent="0.25">
      <c r="A13" s="28"/>
      <c r="B13" s="95"/>
      <c r="C13" s="94" t="s">
        <v>113</v>
      </c>
      <c r="D13" s="89" t="s">
        <v>135</v>
      </c>
      <c r="E13" s="89">
        <v>17000</v>
      </c>
      <c r="F13" s="89"/>
    </row>
    <row r="14" spans="1:8" ht="25.5" customHeight="1" x14ac:dyDescent="0.25">
      <c r="A14" s="28"/>
      <c r="B14" s="95"/>
      <c r="C14" s="94"/>
      <c r="D14" s="89"/>
      <c r="E14" s="89"/>
      <c r="F14" s="89"/>
    </row>
    <row r="15" spans="1:8" ht="23.25" customHeight="1" x14ac:dyDescent="0.25">
      <c r="A15" s="28"/>
      <c r="B15" s="95" t="s">
        <v>6</v>
      </c>
      <c r="C15" s="93" t="s">
        <v>7</v>
      </c>
      <c r="D15" s="87"/>
      <c r="E15" s="87"/>
      <c r="F15" s="87"/>
    </row>
    <row r="16" spans="1:8" ht="18" customHeight="1" x14ac:dyDescent="0.25">
      <c r="A16" s="58"/>
      <c r="B16" s="30"/>
      <c r="C16" s="93"/>
      <c r="D16" s="87"/>
      <c r="E16" s="87"/>
      <c r="F16" s="87"/>
    </row>
    <row r="17" spans="1:8" ht="24.75" x14ac:dyDescent="0.25">
      <c r="A17" s="28"/>
      <c r="B17" s="95" t="s">
        <v>8</v>
      </c>
      <c r="C17" s="94" t="s">
        <v>9</v>
      </c>
      <c r="D17" s="82" t="s">
        <v>138</v>
      </c>
      <c r="E17" s="89">
        <v>150000</v>
      </c>
      <c r="F17" s="89">
        <v>150000</v>
      </c>
      <c r="H17" t="s">
        <v>139</v>
      </c>
    </row>
    <row r="18" spans="1:8" ht="18.75" customHeight="1" x14ac:dyDescent="0.25">
      <c r="A18" s="28"/>
      <c r="B18" s="95"/>
      <c r="C18" s="93" t="s">
        <v>110</v>
      </c>
      <c r="D18" s="87"/>
      <c r="E18" s="87"/>
      <c r="F18" s="87"/>
    </row>
    <row r="19" spans="1:8" x14ac:dyDescent="0.25">
      <c r="A19" s="28"/>
      <c r="B19" s="95"/>
      <c r="C19" s="93" t="s">
        <v>111</v>
      </c>
      <c r="D19" s="87"/>
      <c r="E19" s="87"/>
      <c r="F19" s="87"/>
    </row>
    <row r="20" spans="1:8" ht="12" customHeight="1" x14ac:dyDescent="0.25">
      <c r="A20" s="28"/>
      <c r="B20" s="95"/>
      <c r="C20" s="93"/>
      <c r="D20" s="87"/>
      <c r="E20" s="87"/>
      <c r="F20" s="87"/>
    </row>
    <row r="21" spans="1:8" x14ac:dyDescent="0.25">
      <c r="A21" s="28"/>
      <c r="B21" s="95" t="s">
        <v>10</v>
      </c>
      <c r="C21" s="93" t="s">
        <v>11</v>
      </c>
      <c r="D21" s="87"/>
      <c r="E21" s="87"/>
      <c r="F21" s="87"/>
    </row>
    <row r="22" spans="1:8" x14ac:dyDescent="0.25">
      <c r="A22" s="28"/>
      <c r="B22" s="95"/>
      <c r="C22" s="93" t="s">
        <v>12</v>
      </c>
      <c r="D22" s="87" t="s">
        <v>137</v>
      </c>
      <c r="E22" s="55">
        <v>55000</v>
      </c>
      <c r="F22" s="55">
        <v>100000</v>
      </c>
      <c r="H22" t="s">
        <v>148</v>
      </c>
    </row>
    <row r="23" spans="1:8" x14ac:dyDescent="0.25">
      <c r="A23" s="31"/>
      <c r="B23" s="32"/>
      <c r="C23" s="33"/>
      <c r="D23" s="33"/>
      <c r="E23" s="89"/>
      <c r="F23" s="89"/>
    </row>
    <row r="24" spans="1:8" ht="18.75" customHeight="1" x14ac:dyDescent="0.25">
      <c r="A24" s="28" t="s">
        <v>13</v>
      </c>
      <c r="B24" s="101" t="s">
        <v>14</v>
      </c>
      <c r="C24" s="101"/>
      <c r="D24" s="87"/>
      <c r="E24" s="55"/>
      <c r="F24" s="55"/>
    </row>
    <row r="25" spans="1:8" x14ac:dyDescent="0.25">
      <c r="A25" s="28"/>
      <c r="B25" s="92"/>
      <c r="C25" s="34" t="s">
        <v>15</v>
      </c>
      <c r="D25" s="55" t="s">
        <v>131</v>
      </c>
      <c r="E25" s="34">
        <v>50000</v>
      </c>
      <c r="F25" s="34">
        <v>50000</v>
      </c>
    </row>
    <row r="26" spans="1:8" ht="15" customHeight="1" x14ac:dyDescent="0.25">
      <c r="A26" s="28"/>
      <c r="B26" s="95"/>
      <c r="C26" s="94"/>
      <c r="D26" s="89"/>
      <c r="E26" s="89"/>
      <c r="F26" s="89"/>
    </row>
    <row r="27" spans="1:8" ht="20.25" customHeight="1" x14ac:dyDescent="0.25">
      <c r="A27" s="28" t="s">
        <v>16</v>
      </c>
      <c r="B27" s="100" t="s">
        <v>17</v>
      </c>
      <c r="C27" s="100"/>
      <c r="D27" s="55" t="s">
        <v>131</v>
      </c>
      <c r="E27" s="55">
        <v>200000</v>
      </c>
      <c r="F27" s="55">
        <v>200000</v>
      </c>
    </row>
    <row r="28" spans="1:8" ht="12" customHeight="1" x14ac:dyDescent="0.25">
      <c r="A28" s="28"/>
      <c r="B28" s="86"/>
      <c r="C28" s="35"/>
      <c r="D28" s="35"/>
      <c r="E28" s="35"/>
      <c r="F28" s="35"/>
    </row>
    <row r="29" spans="1:8" ht="20.25" customHeight="1" x14ac:dyDescent="0.25">
      <c r="A29" s="28"/>
      <c r="B29" s="91" t="s">
        <v>1</v>
      </c>
      <c r="C29" s="91" t="s">
        <v>18</v>
      </c>
      <c r="D29" s="91"/>
      <c r="E29" s="91"/>
      <c r="F29" s="91"/>
    </row>
    <row r="30" spans="1:8" ht="12" customHeight="1" x14ac:dyDescent="0.25">
      <c r="A30" s="28"/>
      <c r="B30" s="91"/>
      <c r="C30" s="91"/>
      <c r="D30" s="91"/>
      <c r="E30" s="91"/>
      <c r="F30" s="91"/>
    </row>
    <row r="31" spans="1:8" ht="20.25" customHeight="1" x14ac:dyDescent="0.25">
      <c r="A31" s="28"/>
      <c r="B31" s="91" t="s">
        <v>3</v>
      </c>
      <c r="C31" s="91" t="s">
        <v>19</v>
      </c>
      <c r="D31" s="91"/>
      <c r="E31" s="91"/>
      <c r="F31" s="91"/>
    </row>
    <row r="32" spans="1:8" ht="20.25" customHeight="1" x14ac:dyDescent="0.25">
      <c r="A32" s="28"/>
      <c r="B32" s="91"/>
      <c r="C32" s="89"/>
      <c r="D32" s="89"/>
      <c r="E32" s="89"/>
      <c r="F32" s="89"/>
    </row>
    <row r="33" spans="1:6" ht="20.25" customHeight="1" x14ac:dyDescent="0.3">
      <c r="A33" s="28"/>
      <c r="B33" s="91"/>
      <c r="C33" s="36" t="s">
        <v>105</v>
      </c>
      <c r="D33" s="36"/>
      <c r="E33" s="28">
        <f>SUM(E4:E31)</f>
        <v>3072000</v>
      </c>
      <c r="F33" s="28">
        <f>SUM(F4:F31)</f>
        <v>3175000</v>
      </c>
    </row>
    <row r="34" spans="1:6" x14ac:dyDescent="0.25">
      <c r="A34" s="28"/>
      <c r="B34" s="91"/>
      <c r="C34" s="37"/>
      <c r="D34" s="37"/>
      <c r="E34" s="27"/>
      <c r="F34" s="37"/>
    </row>
    <row r="35" spans="1:6" ht="39.75" customHeight="1" x14ac:dyDescent="0.3">
      <c r="A35" s="102" t="s">
        <v>20</v>
      </c>
      <c r="B35" s="102"/>
      <c r="C35" s="102"/>
      <c r="D35" s="69"/>
      <c r="E35" s="79" t="s">
        <v>128</v>
      </c>
      <c r="F35" s="73" t="s">
        <v>104</v>
      </c>
    </row>
    <row r="36" spans="1:6" ht="21.75" customHeight="1" x14ac:dyDescent="0.25">
      <c r="A36" s="28"/>
      <c r="B36" s="91"/>
      <c r="C36" s="89"/>
      <c r="D36" s="89"/>
      <c r="E36" s="27"/>
      <c r="F36" s="89"/>
    </row>
    <row r="37" spans="1:6" x14ac:dyDescent="0.25">
      <c r="A37" s="28"/>
      <c r="B37" s="91" t="s">
        <v>1</v>
      </c>
      <c r="C37" s="93" t="s">
        <v>21</v>
      </c>
      <c r="D37" s="87"/>
      <c r="E37" s="27"/>
      <c r="F37" s="87"/>
    </row>
    <row r="38" spans="1:6" x14ac:dyDescent="0.25">
      <c r="A38" s="28"/>
      <c r="B38" s="91"/>
      <c r="C38" s="93" t="s">
        <v>114</v>
      </c>
      <c r="D38" s="87"/>
      <c r="E38" s="27"/>
      <c r="F38" s="87"/>
    </row>
    <row r="39" spans="1:6" x14ac:dyDescent="0.25">
      <c r="A39" s="28"/>
      <c r="B39" s="91"/>
      <c r="C39" s="93" t="s">
        <v>115</v>
      </c>
      <c r="D39" s="87"/>
      <c r="E39" s="27"/>
      <c r="F39" s="87"/>
    </row>
    <row r="40" spans="1:6" ht="18" customHeight="1" x14ac:dyDescent="0.25">
      <c r="A40" s="28"/>
      <c r="B40" s="91"/>
      <c r="C40" s="107" t="s">
        <v>22</v>
      </c>
      <c r="D40" s="87"/>
      <c r="E40" s="27"/>
      <c r="F40" s="108">
        <v>5000</v>
      </c>
    </row>
    <row r="41" spans="1:6" ht="19.5" customHeight="1" x14ac:dyDescent="0.25">
      <c r="A41" s="28"/>
      <c r="B41" s="91"/>
      <c r="C41" s="93" t="s">
        <v>23</v>
      </c>
      <c r="D41" s="87"/>
      <c r="E41" s="27"/>
      <c r="F41" s="27">
        <v>4000</v>
      </c>
    </row>
    <row r="42" spans="1:6" ht="22.5" customHeight="1" x14ac:dyDescent="0.25">
      <c r="A42" s="28"/>
      <c r="B42" s="91"/>
      <c r="C42" s="93"/>
      <c r="D42" s="87"/>
      <c r="E42" s="27"/>
      <c r="F42" s="27"/>
    </row>
    <row r="43" spans="1:6" ht="37.5" x14ac:dyDescent="0.25">
      <c r="A43" s="28"/>
      <c r="B43" s="91" t="s">
        <v>3</v>
      </c>
      <c r="C43" s="93" t="s">
        <v>24</v>
      </c>
      <c r="D43" s="87" t="s">
        <v>149</v>
      </c>
      <c r="E43" s="57">
        <v>20000</v>
      </c>
      <c r="F43" s="57">
        <v>25000</v>
      </c>
    </row>
    <row r="44" spans="1:6" ht="37.5" x14ac:dyDescent="0.25">
      <c r="A44" s="28"/>
      <c r="B44" s="91" t="s">
        <v>6</v>
      </c>
      <c r="C44" s="93" t="s">
        <v>25</v>
      </c>
      <c r="D44" s="55" t="s">
        <v>133</v>
      </c>
      <c r="E44" s="57">
        <v>164000</v>
      </c>
      <c r="F44" s="57">
        <v>175000</v>
      </c>
    </row>
    <row r="45" spans="1:6" x14ac:dyDescent="0.25">
      <c r="A45" s="28"/>
      <c r="B45" s="38"/>
      <c r="C45" s="93"/>
      <c r="D45" s="87"/>
      <c r="E45" s="27"/>
      <c r="F45" s="27"/>
    </row>
    <row r="46" spans="1:6" ht="37.5" x14ac:dyDescent="0.25">
      <c r="A46" s="28"/>
      <c r="B46" s="91" t="s">
        <v>26</v>
      </c>
      <c r="C46" s="93" t="s">
        <v>27</v>
      </c>
      <c r="D46" s="87"/>
      <c r="E46" s="27"/>
      <c r="F46" s="27"/>
    </row>
    <row r="47" spans="1:6" x14ac:dyDescent="0.25">
      <c r="A47" s="28"/>
      <c r="B47" s="91"/>
      <c r="C47" s="93" t="s">
        <v>28</v>
      </c>
      <c r="D47" s="87"/>
      <c r="E47" s="27"/>
      <c r="F47" s="27"/>
    </row>
    <row r="48" spans="1:6" x14ac:dyDescent="0.25">
      <c r="A48" s="28"/>
      <c r="B48" s="91"/>
      <c r="C48" s="93" t="s">
        <v>29</v>
      </c>
      <c r="D48" s="87"/>
      <c r="E48" s="27"/>
      <c r="F48" s="27"/>
    </row>
    <row r="49" spans="1:6" x14ac:dyDescent="0.25">
      <c r="A49" s="28"/>
      <c r="B49" s="91"/>
      <c r="C49" s="93" t="s">
        <v>30</v>
      </c>
      <c r="D49" s="55" t="s">
        <v>131</v>
      </c>
      <c r="E49" s="57">
        <v>100000</v>
      </c>
      <c r="F49" s="57">
        <v>100000</v>
      </c>
    </row>
    <row r="50" spans="1:6" ht="12" customHeight="1" x14ac:dyDescent="0.25">
      <c r="A50" s="28"/>
      <c r="B50" s="91"/>
      <c r="C50" s="93"/>
      <c r="D50" s="87"/>
      <c r="E50" s="27"/>
      <c r="F50" s="27"/>
    </row>
    <row r="51" spans="1:6" ht="28.5" customHeight="1" x14ac:dyDescent="0.25">
      <c r="A51" s="28"/>
      <c r="B51" s="91" t="s">
        <v>31</v>
      </c>
      <c r="C51" s="93" t="s">
        <v>32</v>
      </c>
      <c r="D51" s="87" t="s">
        <v>134</v>
      </c>
      <c r="E51" s="28">
        <v>13800</v>
      </c>
      <c r="F51" s="28">
        <v>25000</v>
      </c>
    </row>
    <row r="52" spans="1:6" x14ac:dyDescent="0.25">
      <c r="A52" s="28"/>
      <c r="B52" s="91"/>
      <c r="C52" s="89"/>
      <c r="D52" s="89"/>
      <c r="E52" s="27"/>
      <c r="F52" s="27"/>
    </row>
    <row r="53" spans="1:6" ht="37.5" x14ac:dyDescent="0.25">
      <c r="A53" s="28"/>
      <c r="B53" s="91" t="s">
        <v>33</v>
      </c>
      <c r="C53" s="87" t="s">
        <v>34</v>
      </c>
      <c r="D53" s="87" t="s">
        <v>135</v>
      </c>
      <c r="E53" s="57">
        <v>25000</v>
      </c>
      <c r="F53" s="57">
        <v>25000</v>
      </c>
    </row>
    <row r="54" spans="1:6" x14ac:dyDescent="0.25">
      <c r="A54" s="28"/>
      <c r="B54" s="91"/>
      <c r="C54" s="87" t="s">
        <v>35</v>
      </c>
      <c r="D54" s="87"/>
      <c r="E54" s="27"/>
      <c r="F54" s="27"/>
    </row>
    <row r="55" spans="1:6" x14ac:dyDescent="0.25">
      <c r="A55" s="28"/>
      <c r="B55" s="91"/>
      <c r="C55" s="87" t="s">
        <v>36</v>
      </c>
      <c r="D55" s="87"/>
      <c r="E55" s="27"/>
      <c r="F55" s="27"/>
    </row>
    <row r="56" spans="1:6" ht="37.5" x14ac:dyDescent="0.25">
      <c r="A56" s="28"/>
      <c r="B56" s="91"/>
      <c r="C56" s="87" t="s">
        <v>37</v>
      </c>
      <c r="D56" s="87"/>
      <c r="E56" s="27"/>
      <c r="F56" s="27"/>
    </row>
    <row r="57" spans="1:6" ht="37.5" x14ac:dyDescent="0.25">
      <c r="A57" s="28"/>
      <c r="B57" s="91"/>
      <c r="C57" s="87" t="s">
        <v>121</v>
      </c>
      <c r="D57" s="55" t="s">
        <v>133</v>
      </c>
      <c r="E57" s="57">
        <v>70000</v>
      </c>
      <c r="F57" s="57">
        <v>70000</v>
      </c>
    </row>
    <row r="58" spans="1:6" ht="18.75" customHeight="1" x14ac:dyDescent="0.25">
      <c r="A58" s="28"/>
      <c r="B58" s="95"/>
      <c r="C58" s="93"/>
      <c r="D58" s="87"/>
      <c r="E58" s="27"/>
      <c r="F58" s="27"/>
    </row>
    <row r="59" spans="1:6" ht="37.5" x14ac:dyDescent="0.25">
      <c r="A59" s="28"/>
      <c r="B59" s="95" t="s">
        <v>38</v>
      </c>
      <c r="C59" s="93" t="s">
        <v>39</v>
      </c>
      <c r="D59" s="87"/>
      <c r="E59" s="27"/>
      <c r="F59" s="27"/>
    </row>
    <row r="60" spans="1:6" x14ac:dyDescent="0.25">
      <c r="A60" s="28"/>
      <c r="B60" s="95"/>
      <c r="C60" s="94" t="s">
        <v>40</v>
      </c>
      <c r="D60" s="89" t="s">
        <v>149</v>
      </c>
      <c r="E60" s="57">
        <v>50000</v>
      </c>
      <c r="F60" s="57">
        <v>50000</v>
      </c>
    </row>
    <row r="61" spans="1:6" ht="28.5" customHeight="1" x14ac:dyDescent="0.25">
      <c r="A61" s="28"/>
      <c r="B61" s="95"/>
      <c r="C61" s="94" t="s">
        <v>41</v>
      </c>
      <c r="D61" s="80" t="s">
        <v>136</v>
      </c>
      <c r="E61" s="57">
        <v>50000</v>
      </c>
      <c r="F61" s="57">
        <v>50000</v>
      </c>
    </row>
    <row r="62" spans="1:6" x14ac:dyDescent="0.25">
      <c r="A62" s="28"/>
      <c r="B62" s="95"/>
      <c r="C62" s="94" t="s">
        <v>124</v>
      </c>
      <c r="D62" s="55" t="s">
        <v>131</v>
      </c>
      <c r="E62" s="57">
        <v>50000</v>
      </c>
      <c r="F62" s="57">
        <v>50000</v>
      </c>
    </row>
    <row r="63" spans="1:6" ht="15" customHeight="1" x14ac:dyDescent="0.3">
      <c r="A63" s="28"/>
      <c r="B63" s="95"/>
      <c r="C63" s="39"/>
      <c r="D63" s="39"/>
      <c r="E63" s="27"/>
      <c r="F63" s="39"/>
    </row>
    <row r="64" spans="1:6" ht="18.75" customHeight="1" x14ac:dyDescent="0.25">
      <c r="A64" s="28" t="s">
        <v>13</v>
      </c>
      <c r="B64" s="103" t="s">
        <v>17</v>
      </c>
      <c r="C64" s="103"/>
      <c r="D64" s="55" t="s">
        <v>131</v>
      </c>
      <c r="E64" s="57">
        <v>100000</v>
      </c>
      <c r="F64" s="55">
        <v>100000</v>
      </c>
    </row>
    <row r="65" spans="1:6" x14ac:dyDescent="0.25">
      <c r="A65" s="28"/>
      <c r="B65" s="95" t="s">
        <v>1</v>
      </c>
      <c r="C65" s="93" t="s">
        <v>42</v>
      </c>
      <c r="D65" s="87"/>
      <c r="E65" s="27"/>
      <c r="F65" s="87"/>
    </row>
    <row r="66" spans="1:6" x14ac:dyDescent="0.25">
      <c r="A66" s="28"/>
      <c r="B66" s="91"/>
      <c r="C66" s="89"/>
      <c r="D66" s="89"/>
      <c r="E66" s="27"/>
      <c r="F66" s="89"/>
    </row>
    <row r="67" spans="1:6" x14ac:dyDescent="0.25">
      <c r="A67" s="28"/>
      <c r="B67" s="91" t="s">
        <v>3</v>
      </c>
      <c r="C67" s="87" t="s">
        <v>43</v>
      </c>
      <c r="D67" s="87"/>
      <c r="E67" s="27"/>
      <c r="F67" s="87"/>
    </row>
    <row r="68" spans="1:6" x14ac:dyDescent="0.25">
      <c r="A68" s="28"/>
      <c r="B68" s="91"/>
      <c r="C68" s="89"/>
      <c r="D68" s="89"/>
      <c r="E68" s="27"/>
      <c r="F68" s="89"/>
    </row>
    <row r="69" spans="1:6" x14ac:dyDescent="0.25">
      <c r="A69" s="28"/>
      <c r="B69" s="91" t="s">
        <v>44</v>
      </c>
      <c r="C69" s="87" t="s">
        <v>45</v>
      </c>
      <c r="D69" s="87"/>
      <c r="E69" s="27"/>
      <c r="F69" s="87"/>
    </row>
    <row r="70" spans="1:6" x14ac:dyDescent="0.25">
      <c r="A70" s="28"/>
      <c r="B70" s="91"/>
      <c r="C70" s="89"/>
      <c r="D70" s="89"/>
      <c r="E70" s="27"/>
      <c r="F70" s="89"/>
    </row>
    <row r="71" spans="1:6" ht="19.5" x14ac:dyDescent="0.3">
      <c r="A71" s="28"/>
      <c r="B71" s="91"/>
      <c r="C71" s="36" t="s">
        <v>105</v>
      </c>
      <c r="D71" s="36"/>
      <c r="E71" s="28">
        <f>SUM(E37:E70)</f>
        <v>642800</v>
      </c>
      <c r="F71" s="28">
        <f>SUM(F37:F70)</f>
        <v>679000</v>
      </c>
    </row>
    <row r="72" spans="1:6" x14ac:dyDescent="0.25">
      <c r="A72" s="28"/>
      <c r="B72" s="91"/>
      <c r="C72" s="37"/>
      <c r="D72" s="37"/>
      <c r="E72" s="27"/>
      <c r="F72" s="37"/>
    </row>
    <row r="73" spans="1:6" ht="58.5" customHeight="1" x14ac:dyDescent="0.3">
      <c r="A73" s="98" t="s">
        <v>119</v>
      </c>
      <c r="B73" s="98"/>
      <c r="C73" s="98"/>
      <c r="D73" s="70"/>
      <c r="E73" s="79" t="s">
        <v>128</v>
      </c>
      <c r="F73" s="73" t="s">
        <v>104</v>
      </c>
    </row>
    <row r="74" spans="1:6" ht="19.5" x14ac:dyDescent="0.3">
      <c r="A74" s="40"/>
      <c r="B74" s="41"/>
      <c r="C74" s="42"/>
      <c r="D74" s="42"/>
      <c r="E74" s="27"/>
      <c r="F74" s="42"/>
    </row>
    <row r="75" spans="1:6" ht="39" customHeight="1" x14ac:dyDescent="0.25">
      <c r="A75" s="28"/>
      <c r="B75" s="87" t="s">
        <v>46</v>
      </c>
      <c r="C75" s="87" t="s">
        <v>118</v>
      </c>
      <c r="D75" s="87"/>
      <c r="E75" s="57"/>
      <c r="F75" s="57">
        <v>25000</v>
      </c>
    </row>
    <row r="76" spans="1:6" x14ac:dyDescent="0.25">
      <c r="A76" s="28"/>
      <c r="B76" s="91"/>
      <c r="C76" s="87" t="s">
        <v>116</v>
      </c>
      <c r="D76" s="87"/>
      <c r="E76" s="27"/>
      <c r="F76" s="27"/>
    </row>
    <row r="77" spans="1:6" x14ac:dyDescent="0.25">
      <c r="A77" s="28"/>
      <c r="B77" s="91"/>
      <c r="C77" s="89" t="s">
        <v>117</v>
      </c>
      <c r="D77" s="89"/>
      <c r="E77" s="27"/>
      <c r="F77" s="27"/>
    </row>
    <row r="78" spans="1:6" ht="13.5" customHeight="1" x14ac:dyDescent="0.3">
      <c r="A78" s="28"/>
      <c r="B78" s="91"/>
      <c r="C78" s="39"/>
      <c r="D78" s="39"/>
      <c r="E78" s="27"/>
      <c r="F78" s="27"/>
    </row>
    <row r="79" spans="1:6" ht="38.25" customHeight="1" x14ac:dyDescent="0.25">
      <c r="A79" s="28"/>
      <c r="B79" s="87" t="s">
        <v>47</v>
      </c>
      <c r="C79" s="87" t="s">
        <v>48</v>
      </c>
      <c r="D79" s="87"/>
      <c r="E79" s="57"/>
      <c r="F79" s="57">
        <v>250000</v>
      </c>
    </row>
    <row r="80" spans="1:6" ht="14.25" customHeight="1" x14ac:dyDescent="0.25">
      <c r="A80" s="28"/>
      <c r="B80" s="91"/>
      <c r="C80" s="89"/>
      <c r="D80" s="89"/>
      <c r="E80" s="27"/>
      <c r="F80" s="27"/>
    </row>
    <row r="81" spans="1:6" ht="37.5" x14ac:dyDescent="0.25">
      <c r="A81" s="28"/>
      <c r="B81" s="87" t="s">
        <v>49</v>
      </c>
      <c r="C81" s="87" t="s">
        <v>50</v>
      </c>
      <c r="D81" s="87"/>
      <c r="E81" s="57"/>
      <c r="F81" s="57">
        <v>200000</v>
      </c>
    </row>
    <row r="82" spans="1:6" x14ac:dyDescent="0.25">
      <c r="A82" s="28"/>
      <c r="B82" s="91"/>
      <c r="C82" s="87" t="s">
        <v>51</v>
      </c>
      <c r="D82" s="87"/>
      <c r="E82" s="27"/>
      <c r="F82" s="27"/>
    </row>
    <row r="83" spans="1:6" ht="17.25" customHeight="1" x14ac:dyDescent="0.25">
      <c r="A83" s="28"/>
      <c r="B83" s="91"/>
      <c r="C83" s="43"/>
      <c r="D83" s="43"/>
      <c r="E83" s="27"/>
      <c r="F83" s="27"/>
    </row>
    <row r="84" spans="1:6" x14ac:dyDescent="0.25">
      <c r="A84" s="28" t="s">
        <v>13</v>
      </c>
      <c r="B84" s="96" t="s">
        <v>17</v>
      </c>
      <c r="C84" s="97"/>
      <c r="D84" s="84"/>
      <c r="E84" s="27"/>
      <c r="F84" s="27"/>
    </row>
    <row r="85" spans="1:6" ht="12" customHeight="1" x14ac:dyDescent="0.25">
      <c r="A85" s="28"/>
      <c r="B85" s="91"/>
      <c r="C85" s="89"/>
      <c r="D85" s="89"/>
      <c r="E85" s="27"/>
      <c r="F85" s="27"/>
    </row>
    <row r="86" spans="1:6" ht="37.5" x14ac:dyDescent="0.25">
      <c r="A86" s="28"/>
      <c r="B86" s="91" t="s">
        <v>1</v>
      </c>
      <c r="C86" s="87" t="s">
        <v>52</v>
      </c>
      <c r="D86" s="55" t="s">
        <v>131</v>
      </c>
      <c r="E86" s="57">
        <v>130000</v>
      </c>
      <c r="F86" s="57">
        <v>130000</v>
      </c>
    </row>
    <row r="87" spans="1:6" ht="12" customHeight="1" x14ac:dyDescent="0.25">
      <c r="A87" s="28"/>
      <c r="B87" s="91"/>
      <c r="C87" s="89"/>
      <c r="D87" s="89"/>
      <c r="E87" s="27"/>
      <c r="F87" s="27"/>
    </row>
    <row r="88" spans="1:6" x14ac:dyDescent="0.25">
      <c r="A88" s="28"/>
      <c r="B88" s="91" t="s">
        <v>3</v>
      </c>
      <c r="C88" s="87" t="s">
        <v>53</v>
      </c>
      <c r="D88" s="87"/>
      <c r="E88" s="27"/>
      <c r="F88" s="87"/>
    </row>
    <row r="89" spans="1:6" x14ac:dyDescent="0.25">
      <c r="A89" s="28"/>
      <c r="B89" s="91"/>
      <c r="C89" s="89"/>
      <c r="D89" s="89"/>
      <c r="E89" s="27"/>
      <c r="F89" s="89"/>
    </row>
    <row r="90" spans="1:6" ht="19.5" x14ac:dyDescent="0.3">
      <c r="A90" s="28"/>
      <c r="B90" s="91"/>
      <c r="C90" s="36" t="s">
        <v>105</v>
      </c>
      <c r="D90" s="36"/>
      <c r="E90" s="28">
        <f>SUM(E74:E88)</f>
        <v>130000</v>
      </c>
      <c r="F90" s="28">
        <f>SUM(F74:F88)</f>
        <v>605000</v>
      </c>
    </row>
    <row r="91" spans="1:6" x14ac:dyDescent="0.25">
      <c r="A91" s="28"/>
      <c r="B91" s="91"/>
      <c r="C91" s="37"/>
      <c r="D91" s="37"/>
      <c r="E91" s="27"/>
      <c r="F91" s="37"/>
    </row>
    <row r="92" spans="1:6" ht="19.5" x14ac:dyDescent="0.3">
      <c r="A92" s="28"/>
      <c r="B92" s="91"/>
      <c r="C92" s="36"/>
      <c r="D92" s="36"/>
      <c r="E92" s="27"/>
      <c r="F92" s="36"/>
    </row>
    <row r="93" spans="1:6" ht="105.75" customHeight="1" x14ac:dyDescent="0.3">
      <c r="A93" s="104" t="s">
        <v>54</v>
      </c>
      <c r="B93" s="104"/>
      <c r="C93" s="104"/>
      <c r="D93" s="71"/>
      <c r="E93" s="79" t="s">
        <v>128</v>
      </c>
      <c r="F93" s="73" t="s">
        <v>104</v>
      </c>
    </row>
    <row r="94" spans="1:6" ht="21.75" customHeight="1" x14ac:dyDescent="0.3">
      <c r="A94" s="44"/>
      <c r="B94" s="45"/>
      <c r="C94" s="90"/>
      <c r="D94" s="90"/>
      <c r="E94" s="27"/>
      <c r="F94" s="90"/>
    </row>
    <row r="95" spans="1:6" x14ac:dyDescent="0.25">
      <c r="A95" s="28"/>
      <c r="B95" s="91" t="s">
        <v>55</v>
      </c>
      <c r="C95" s="87" t="s">
        <v>56</v>
      </c>
      <c r="D95" s="87"/>
      <c r="E95" s="57"/>
      <c r="F95" s="87"/>
    </row>
    <row r="96" spans="1:6" x14ac:dyDescent="0.25">
      <c r="A96" s="28"/>
      <c r="B96" s="91"/>
      <c r="C96" s="81" t="s">
        <v>97</v>
      </c>
      <c r="D96" s="89"/>
      <c r="E96" s="27"/>
      <c r="F96" s="89"/>
    </row>
    <row r="97" spans="1:8" x14ac:dyDescent="0.25">
      <c r="A97" s="28"/>
      <c r="B97" s="91"/>
      <c r="C97" s="89" t="s">
        <v>98</v>
      </c>
      <c r="D97" s="89"/>
      <c r="E97" s="57"/>
      <c r="F97" s="57">
        <v>150000</v>
      </c>
    </row>
    <row r="98" spans="1:8" x14ac:dyDescent="0.25">
      <c r="A98" s="28"/>
      <c r="B98" s="91"/>
      <c r="C98" s="94" t="s">
        <v>96</v>
      </c>
      <c r="D98" s="89"/>
      <c r="E98" s="57"/>
      <c r="F98" s="57"/>
    </row>
    <row r="99" spans="1:8" ht="20.25" customHeight="1" x14ac:dyDescent="0.25">
      <c r="A99" s="28"/>
      <c r="B99" s="91"/>
      <c r="C99" s="94" t="s">
        <v>101</v>
      </c>
      <c r="D99" s="55" t="s">
        <v>131</v>
      </c>
      <c r="E99" s="57">
        <v>15000</v>
      </c>
      <c r="F99" s="57"/>
    </row>
    <row r="100" spans="1:8" x14ac:dyDescent="0.25">
      <c r="A100" s="28"/>
      <c r="B100" s="91"/>
      <c r="C100" s="94" t="s">
        <v>102</v>
      </c>
      <c r="D100" s="89" t="s">
        <v>134</v>
      </c>
      <c r="E100" s="57">
        <v>15000</v>
      </c>
      <c r="F100" s="57">
        <v>20000</v>
      </c>
    </row>
    <row r="101" spans="1:8" x14ac:dyDescent="0.25">
      <c r="A101" s="28"/>
      <c r="B101" s="91"/>
      <c r="C101" s="94" t="s">
        <v>132</v>
      </c>
      <c r="D101" s="89"/>
      <c r="E101" s="57"/>
      <c r="F101" s="57"/>
    </row>
    <row r="102" spans="1:8" x14ac:dyDescent="0.25">
      <c r="A102" s="28"/>
      <c r="B102" s="91"/>
      <c r="C102" s="94" t="s">
        <v>99</v>
      </c>
      <c r="D102" s="55" t="s">
        <v>131</v>
      </c>
      <c r="E102" s="57">
        <v>175000</v>
      </c>
      <c r="F102" s="57">
        <v>175000</v>
      </c>
    </row>
    <row r="103" spans="1:8" s="8" customFormat="1" ht="18.75" customHeight="1" x14ac:dyDescent="0.25">
      <c r="A103" s="28"/>
      <c r="B103" s="91"/>
      <c r="C103" s="93" t="s">
        <v>57</v>
      </c>
      <c r="D103" s="87"/>
      <c r="E103" s="57"/>
      <c r="F103" s="57"/>
    </row>
    <row r="104" spans="1:8" s="8" customFormat="1" ht="18.75" customHeight="1" x14ac:dyDescent="0.25">
      <c r="A104" s="28"/>
      <c r="B104" s="91"/>
      <c r="C104" s="93" t="s">
        <v>58</v>
      </c>
      <c r="D104" s="87"/>
      <c r="E104" s="57"/>
      <c r="F104" s="57">
        <v>10000</v>
      </c>
    </row>
    <row r="105" spans="1:8" s="8" customFormat="1" ht="9.75" customHeight="1" x14ac:dyDescent="0.25">
      <c r="A105" s="28"/>
      <c r="B105" s="91"/>
      <c r="C105" s="93"/>
      <c r="D105" s="87"/>
      <c r="E105" s="27"/>
      <c r="F105" s="27"/>
    </row>
    <row r="106" spans="1:8" ht="39" customHeight="1" x14ac:dyDescent="0.25">
      <c r="A106" s="28"/>
      <c r="B106" s="91" t="s">
        <v>3</v>
      </c>
      <c r="C106" s="93" t="s">
        <v>59</v>
      </c>
      <c r="D106" s="87"/>
      <c r="E106" s="27"/>
      <c r="F106" s="27"/>
    </row>
    <row r="107" spans="1:8" ht="22.5" customHeight="1" x14ac:dyDescent="0.25">
      <c r="A107" s="28"/>
      <c r="B107" s="91"/>
      <c r="C107" s="93" t="s">
        <v>60</v>
      </c>
      <c r="D107" s="87" t="s">
        <v>137</v>
      </c>
      <c r="E107" s="57">
        <v>25000</v>
      </c>
      <c r="F107" s="57">
        <v>25000</v>
      </c>
    </row>
    <row r="108" spans="1:8" ht="21" customHeight="1" x14ac:dyDescent="0.25">
      <c r="A108" s="28"/>
      <c r="B108" s="91"/>
      <c r="C108" s="93" t="s">
        <v>61</v>
      </c>
      <c r="D108" s="83" t="s">
        <v>144</v>
      </c>
      <c r="E108" s="57">
        <v>35000</v>
      </c>
      <c r="F108" s="57">
        <v>55000</v>
      </c>
      <c r="H108" t="s">
        <v>145</v>
      </c>
    </row>
    <row r="109" spans="1:8" ht="12.75" customHeight="1" x14ac:dyDescent="0.25">
      <c r="A109" s="28"/>
      <c r="B109" s="91"/>
      <c r="C109" s="93"/>
      <c r="D109" s="87"/>
      <c r="E109" s="27"/>
      <c r="F109" s="27"/>
    </row>
    <row r="110" spans="1:8" x14ac:dyDescent="0.25">
      <c r="A110" s="28"/>
      <c r="B110" s="91" t="s">
        <v>44</v>
      </c>
      <c r="C110" s="93" t="s">
        <v>62</v>
      </c>
      <c r="D110" s="55" t="s">
        <v>131</v>
      </c>
      <c r="E110" s="28">
        <v>150000</v>
      </c>
      <c r="F110" s="28">
        <v>150000</v>
      </c>
    </row>
    <row r="111" spans="1:8" x14ac:dyDescent="0.25">
      <c r="A111" s="28"/>
      <c r="B111" s="91"/>
      <c r="C111" s="93" t="s">
        <v>63</v>
      </c>
      <c r="D111" s="87"/>
      <c r="E111" s="28">
        <v>10000</v>
      </c>
      <c r="F111" s="28">
        <v>50000</v>
      </c>
    </row>
    <row r="112" spans="1:8" x14ac:dyDescent="0.25">
      <c r="A112" s="28"/>
      <c r="B112" s="91"/>
      <c r="C112" s="93" t="s">
        <v>100</v>
      </c>
      <c r="D112" s="87"/>
      <c r="E112" s="27"/>
      <c r="F112" s="27"/>
    </row>
    <row r="113" spans="1:8" ht="12" customHeight="1" x14ac:dyDescent="0.25">
      <c r="A113" s="28"/>
      <c r="B113" s="91"/>
      <c r="C113" s="43"/>
      <c r="D113" s="43"/>
      <c r="E113" s="27"/>
      <c r="F113" s="27"/>
    </row>
    <row r="114" spans="1:8" ht="19.5" customHeight="1" x14ac:dyDescent="0.25">
      <c r="A114" s="28"/>
      <c r="B114" s="91" t="s">
        <v>26</v>
      </c>
      <c r="C114" s="93" t="s">
        <v>64</v>
      </c>
      <c r="D114" s="87"/>
      <c r="E114" s="27"/>
      <c r="F114" s="27">
        <v>220000</v>
      </c>
    </row>
    <row r="115" spans="1:8" ht="37.5" x14ac:dyDescent="0.25">
      <c r="A115" s="28"/>
      <c r="B115" s="91"/>
      <c r="C115" s="93" t="s">
        <v>130</v>
      </c>
      <c r="D115" s="55" t="s">
        <v>133</v>
      </c>
      <c r="E115" s="27">
        <v>220000</v>
      </c>
      <c r="F115" s="27"/>
    </row>
    <row r="116" spans="1:8" ht="19.5" customHeight="1" x14ac:dyDescent="0.25">
      <c r="A116" s="28"/>
      <c r="B116" s="91"/>
      <c r="C116" s="93" t="s">
        <v>125</v>
      </c>
      <c r="D116" s="87" t="s">
        <v>134</v>
      </c>
      <c r="E116" s="27">
        <v>75000</v>
      </c>
      <c r="F116" s="27">
        <v>100000</v>
      </c>
    </row>
    <row r="117" spans="1:8" ht="19.5" customHeight="1" x14ac:dyDescent="0.25">
      <c r="A117" s="28"/>
      <c r="B117" s="91"/>
      <c r="C117" s="29" t="s">
        <v>106</v>
      </c>
      <c r="D117" s="87"/>
      <c r="E117" s="27"/>
      <c r="F117" s="27"/>
    </row>
    <row r="118" spans="1:8" ht="19.5" customHeight="1" x14ac:dyDescent="0.25">
      <c r="A118" s="28"/>
      <c r="B118" s="91"/>
      <c r="C118" s="93" t="s">
        <v>122</v>
      </c>
      <c r="D118" s="87" t="s">
        <v>137</v>
      </c>
      <c r="E118" s="27">
        <v>180000</v>
      </c>
      <c r="F118" s="27">
        <v>180000</v>
      </c>
      <c r="H118" t="s">
        <v>141</v>
      </c>
    </row>
    <row r="119" spans="1:8" ht="11.25" customHeight="1" x14ac:dyDescent="0.25">
      <c r="A119" s="28"/>
      <c r="B119" s="91"/>
      <c r="C119" s="93"/>
      <c r="D119" s="87"/>
      <c r="E119" s="27"/>
      <c r="F119" s="27"/>
    </row>
    <row r="120" spans="1:8" ht="39" customHeight="1" x14ac:dyDescent="0.25">
      <c r="A120" s="28"/>
      <c r="B120" s="91" t="s">
        <v>31</v>
      </c>
      <c r="C120" s="93" t="s">
        <v>65</v>
      </c>
      <c r="D120" s="87"/>
      <c r="E120" s="28"/>
      <c r="F120" s="28">
        <v>10000</v>
      </c>
    </row>
    <row r="121" spans="1:8" ht="12" customHeight="1" x14ac:dyDescent="0.25">
      <c r="A121" s="28"/>
      <c r="B121" s="91"/>
      <c r="C121" s="87"/>
      <c r="D121" s="87"/>
      <c r="E121" s="28"/>
      <c r="F121" s="28"/>
    </row>
    <row r="122" spans="1:8" ht="38.25" customHeight="1" x14ac:dyDescent="0.25">
      <c r="A122" s="28"/>
      <c r="B122" s="91" t="s">
        <v>67</v>
      </c>
      <c r="C122" s="87" t="s">
        <v>66</v>
      </c>
      <c r="D122" s="87"/>
      <c r="E122" s="28">
        <v>10000</v>
      </c>
      <c r="F122" s="28">
        <v>10000</v>
      </c>
    </row>
    <row r="123" spans="1:8" ht="11.25" customHeight="1" x14ac:dyDescent="0.25">
      <c r="A123" s="28"/>
      <c r="B123" s="91"/>
      <c r="C123" s="29"/>
      <c r="D123" s="29"/>
      <c r="E123" s="27"/>
      <c r="F123" s="29"/>
    </row>
    <row r="124" spans="1:8" ht="18.75" customHeight="1" x14ac:dyDescent="0.25">
      <c r="A124" s="28"/>
      <c r="B124" s="91" t="s">
        <v>80</v>
      </c>
      <c r="C124" s="87" t="s">
        <v>68</v>
      </c>
      <c r="D124" s="87"/>
      <c r="E124" s="27"/>
      <c r="F124" s="87"/>
    </row>
    <row r="125" spans="1:8" ht="18.75" customHeight="1" x14ac:dyDescent="0.25">
      <c r="A125" s="28"/>
      <c r="B125" s="91"/>
      <c r="C125" s="87" t="s">
        <v>69</v>
      </c>
      <c r="D125" s="87"/>
      <c r="E125" s="27"/>
      <c r="F125" s="87"/>
    </row>
    <row r="126" spans="1:8" ht="19.5" customHeight="1" x14ac:dyDescent="0.25">
      <c r="A126" s="46"/>
      <c r="B126" s="47"/>
      <c r="C126" s="89" t="s">
        <v>120</v>
      </c>
      <c r="D126" s="89" t="s">
        <v>137</v>
      </c>
      <c r="E126" s="28">
        <v>15000</v>
      </c>
      <c r="F126" s="28">
        <v>15000</v>
      </c>
      <c r="H126" t="s">
        <v>140</v>
      </c>
    </row>
    <row r="127" spans="1:8" x14ac:dyDescent="0.25">
      <c r="A127" s="31"/>
      <c r="B127" s="32"/>
      <c r="C127" s="48"/>
      <c r="D127" s="48"/>
      <c r="E127" s="27"/>
      <c r="F127" s="48"/>
    </row>
    <row r="128" spans="1:8" ht="19.5" x14ac:dyDescent="0.3">
      <c r="A128" s="31"/>
      <c r="B128" s="32"/>
      <c r="C128" s="36" t="s">
        <v>105</v>
      </c>
      <c r="D128" s="36"/>
      <c r="E128" s="28">
        <f>SUM(E94:E126)</f>
        <v>925000</v>
      </c>
      <c r="F128" s="28">
        <f>SUM(F94:F126)</f>
        <v>1170000</v>
      </c>
    </row>
    <row r="129" spans="1:6" ht="26.25" customHeight="1" x14ac:dyDescent="0.25">
      <c r="A129" s="31"/>
      <c r="B129" s="32"/>
      <c r="C129" s="37"/>
      <c r="D129" s="37"/>
      <c r="E129" s="27"/>
      <c r="F129" s="37"/>
    </row>
    <row r="130" spans="1:6" ht="42" customHeight="1" x14ac:dyDescent="0.3">
      <c r="A130" s="98" t="s">
        <v>70</v>
      </c>
      <c r="B130" s="98"/>
      <c r="C130" s="98"/>
      <c r="D130" s="70"/>
      <c r="E130" s="79" t="s">
        <v>128</v>
      </c>
      <c r="F130" s="73" t="s">
        <v>104</v>
      </c>
    </row>
    <row r="131" spans="1:6" ht="39.75" hidden="1" customHeight="1" x14ac:dyDescent="0.3">
      <c r="A131" s="98"/>
      <c r="B131" s="98"/>
      <c r="C131" s="98"/>
      <c r="D131" s="85"/>
      <c r="E131" s="27"/>
      <c r="F131" s="85"/>
    </row>
    <row r="132" spans="1:6" ht="20.25" hidden="1" customHeight="1" x14ac:dyDescent="0.3">
      <c r="A132" s="98"/>
      <c r="B132" s="98"/>
      <c r="C132" s="98"/>
      <c r="D132" s="85"/>
      <c r="E132" s="27"/>
      <c r="F132" s="85"/>
    </row>
    <row r="133" spans="1:6" ht="20.25" hidden="1" customHeight="1" x14ac:dyDescent="0.3">
      <c r="A133" s="98"/>
      <c r="B133" s="98"/>
      <c r="C133" s="98"/>
      <c r="D133" s="85"/>
      <c r="E133" s="27"/>
      <c r="F133" s="85"/>
    </row>
    <row r="134" spans="1:6" ht="40.5" hidden="1" customHeight="1" x14ac:dyDescent="0.3">
      <c r="A134" s="98"/>
      <c r="B134" s="98"/>
      <c r="C134" s="98"/>
      <c r="D134" s="85"/>
      <c r="E134" s="27"/>
      <c r="F134" s="85"/>
    </row>
    <row r="135" spans="1:6" ht="20.25" hidden="1" customHeight="1" x14ac:dyDescent="0.3">
      <c r="A135" s="98"/>
      <c r="B135" s="98"/>
      <c r="C135" s="98"/>
      <c r="D135" s="85"/>
      <c r="E135" s="27"/>
      <c r="F135" s="85"/>
    </row>
    <row r="136" spans="1:6" ht="20.25" hidden="1" customHeight="1" x14ac:dyDescent="0.3">
      <c r="A136" s="98"/>
      <c r="B136" s="98"/>
      <c r="C136" s="98"/>
      <c r="D136" s="85"/>
      <c r="E136" s="27"/>
      <c r="F136" s="85"/>
    </row>
    <row r="137" spans="1:6" ht="20.25" hidden="1" customHeight="1" x14ac:dyDescent="0.3">
      <c r="A137" s="98"/>
      <c r="B137" s="98"/>
      <c r="C137" s="98"/>
      <c r="D137" s="85"/>
      <c r="E137" s="27"/>
      <c r="F137" s="85"/>
    </row>
    <row r="138" spans="1:6" ht="20.25" hidden="1" customHeight="1" x14ac:dyDescent="0.3">
      <c r="A138" s="98"/>
      <c r="B138" s="98"/>
      <c r="C138" s="98"/>
      <c r="D138" s="85"/>
      <c r="E138" s="27"/>
      <c r="F138" s="85"/>
    </row>
    <row r="139" spans="1:6" ht="20.25" hidden="1" customHeight="1" x14ac:dyDescent="0.3">
      <c r="A139" s="98"/>
      <c r="B139" s="98"/>
      <c r="C139" s="98"/>
      <c r="D139" s="85"/>
      <c r="E139" s="27"/>
      <c r="F139" s="85"/>
    </row>
    <row r="140" spans="1:6" ht="22.5" hidden="1" customHeight="1" x14ac:dyDescent="0.3">
      <c r="A140" s="98"/>
      <c r="B140" s="98"/>
      <c r="C140" s="98"/>
      <c r="D140" s="85"/>
      <c r="E140" s="27"/>
      <c r="F140" s="85"/>
    </row>
    <row r="141" spans="1:6" ht="22.5" customHeight="1" x14ac:dyDescent="0.3">
      <c r="A141" s="98"/>
      <c r="B141" s="98"/>
      <c r="C141" s="98"/>
      <c r="D141" s="85"/>
      <c r="E141" s="27"/>
      <c r="F141" s="85"/>
    </row>
    <row r="142" spans="1:6" ht="22.5" customHeight="1" x14ac:dyDescent="0.25">
      <c r="A142" s="28"/>
      <c r="B142" s="91"/>
      <c r="C142" s="89"/>
      <c r="D142" s="89"/>
      <c r="E142" s="27"/>
      <c r="F142" s="89"/>
    </row>
    <row r="143" spans="1:6" ht="39.75" customHeight="1" x14ac:dyDescent="0.25">
      <c r="A143" s="49"/>
      <c r="B143" s="50" t="s">
        <v>1</v>
      </c>
      <c r="C143" s="87" t="s">
        <v>71</v>
      </c>
      <c r="D143" s="87"/>
      <c r="E143" s="27"/>
      <c r="F143" s="87"/>
    </row>
    <row r="144" spans="1:6" x14ac:dyDescent="0.25">
      <c r="A144" s="28"/>
      <c r="B144" s="91"/>
      <c r="C144" s="34" t="s">
        <v>72</v>
      </c>
      <c r="D144" s="55" t="s">
        <v>131</v>
      </c>
      <c r="E144" s="59">
        <v>25000</v>
      </c>
      <c r="F144" s="59">
        <v>25000</v>
      </c>
    </row>
    <row r="145" spans="1:8" ht="39" customHeight="1" x14ac:dyDescent="0.25">
      <c r="A145" s="28"/>
      <c r="B145" s="91"/>
      <c r="C145" s="34" t="s">
        <v>73</v>
      </c>
      <c r="D145" s="34"/>
      <c r="E145" s="27"/>
      <c r="F145" s="27"/>
    </row>
    <row r="146" spans="1:8" ht="39" customHeight="1" x14ac:dyDescent="0.25">
      <c r="A146" s="28"/>
      <c r="B146" s="91"/>
      <c r="C146" s="34" t="s">
        <v>74</v>
      </c>
      <c r="D146" s="34"/>
      <c r="E146" s="27"/>
      <c r="F146" s="27"/>
    </row>
    <row r="147" spans="1:8" ht="12.75" customHeight="1" x14ac:dyDescent="0.25">
      <c r="A147" s="28"/>
      <c r="B147" s="91"/>
      <c r="C147" s="88"/>
      <c r="D147" s="88"/>
      <c r="E147" s="27"/>
      <c r="F147" s="27"/>
    </row>
    <row r="148" spans="1:8" ht="37.5" x14ac:dyDescent="0.25">
      <c r="A148" s="28"/>
      <c r="B148" s="91" t="s">
        <v>3</v>
      </c>
      <c r="C148" s="34" t="s">
        <v>75</v>
      </c>
      <c r="D148" s="34"/>
      <c r="E148" s="27"/>
      <c r="F148" s="27">
        <v>50000</v>
      </c>
    </row>
    <row r="149" spans="1:8" ht="36" customHeight="1" x14ac:dyDescent="0.25">
      <c r="A149" s="28"/>
      <c r="B149" s="91"/>
      <c r="C149" s="34" t="s">
        <v>76</v>
      </c>
      <c r="D149" s="34" t="s">
        <v>137</v>
      </c>
      <c r="E149" s="57">
        <v>20000</v>
      </c>
      <c r="F149" s="27"/>
      <c r="H149" t="s">
        <v>142</v>
      </c>
    </row>
    <row r="150" spans="1:8" ht="11.25" customHeight="1" x14ac:dyDescent="0.25">
      <c r="A150" s="28"/>
      <c r="B150" s="91"/>
      <c r="C150" s="51"/>
      <c r="D150" s="51"/>
      <c r="E150" s="27"/>
      <c r="F150" s="27"/>
    </row>
    <row r="151" spans="1:8" ht="54.75" customHeight="1" x14ac:dyDescent="0.25">
      <c r="A151" s="28"/>
      <c r="B151" s="91" t="s">
        <v>44</v>
      </c>
      <c r="C151" s="94" t="s">
        <v>77</v>
      </c>
      <c r="D151" s="89"/>
      <c r="E151" s="27"/>
      <c r="F151" s="27"/>
    </row>
    <row r="152" spans="1:8" ht="12" customHeight="1" x14ac:dyDescent="0.25">
      <c r="A152" s="28"/>
      <c r="B152" s="91"/>
      <c r="C152" s="51"/>
      <c r="D152" s="51"/>
      <c r="E152" s="27"/>
      <c r="F152" s="27"/>
    </row>
    <row r="153" spans="1:8" ht="56.25" x14ac:dyDescent="0.25">
      <c r="A153" s="28"/>
      <c r="B153" s="91" t="s">
        <v>26</v>
      </c>
      <c r="C153" s="34" t="s">
        <v>107</v>
      </c>
      <c r="D153" s="34" t="s">
        <v>149</v>
      </c>
      <c r="E153" s="27">
        <v>25000</v>
      </c>
      <c r="F153" s="27">
        <v>250000</v>
      </c>
      <c r="H153" t="s">
        <v>143</v>
      </c>
    </row>
    <row r="154" spans="1:8" ht="56.25" x14ac:dyDescent="0.25">
      <c r="A154" s="28"/>
      <c r="B154" s="91"/>
      <c r="C154" s="34" t="s">
        <v>78</v>
      </c>
      <c r="D154" s="34" t="s">
        <v>135</v>
      </c>
      <c r="E154" s="57">
        <v>180000</v>
      </c>
      <c r="F154" s="27">
        <v>180000</v>
      </c>
    </row>
    <row r="155" spans="1:8" ht="33.75" customHeight="1" x14ac:dyDescent="0.25">
      <c r="A155" s="28"/>
      <c r="B155" s="91"/>
      <c r="C155" s="34" t="s">
        <v>103</v>
      </c>
      <c r="D155" s="34"/>
      <c r="E155" s="27"/>
      <c r="F155" s="27">
        <v>60000</v>
      </c>
    </row>
    <row r="156" spans="1:8" ht="12" customHeight="1" x14ac:dyDescent="0.25">
      <c r="A156" s="28"/>
      <c r="B156" s="91"/>
      <c r="C156" s="34"/>
      <c r="D156" s="34"/>
      <c r="E156" s="27"/>
      <c r="F156" s="27"/>
    </row>
    <row r="157" spans="1:8" ht="56.25" customHeight="1" x14ac:dyDescent="0.25">
      <c r="A157" s="28"/>
      <c r="B157" s="91" t="s">
        <v>31</v>
      </c>
      <c r="C157" s="34" t="s">
        <v>79</v>
      </c>
      <c r="D157" s="55" t="s">
        <v>131</v>
      </c>
      <c r="E157" s="57">
        <v>100000</v>
      </c>
      <c r="F157" s="27">
        <v>100000</v>
      </c>
    </row>
    <row r="158" spans="1:8" ht="12" customHeight="1" x14ac:dyDescent="0.25">
      <c r="A158" s="28"/>
      <c r="B158" s="91"/>
      <c r="C158" s="34"/>
      <c r="D158" s="34"/>
      <c r="E158" s="27"/>
      <c r="F158" s="27"/>
    </row>
    <row r="159" spans="1:8" ht="56.25" x14ac:dyDescent="0.25">
      <c r="A159" s="28"/>
      <c r="B159" s="91" t="s">
        <v>67</v>
      </c>
      <c r="C159" s="34" t="s">
        <v>81</v>
      </c>
      <c r="D159" s="34"/>
      <c r="E159" s="27"/>
      <c r="F159" s="27">
        <v>25000</v>
      </c>
    </row>
    <row r="160" spans="1:8" ht="12" customHeight="1" x14ac:dyDescent="0.25">
      <c r="A160" s="28"/>
      <c r="B160" s="91"/>
      <c r="C160" s="34"/>
      <c r="D160" s="34"/>
      <c r="E160" s="27"/>
      <c r="F160" s="27"/>
    </row>
    <row r="161" spans="1:8" x14ac:dyDescent="0.25">
      <c r="A161" s="28"/>
      <c r="B161" s="91" t="s">
        <v>80</v>
      </c>
      <c r="C161" s="34" t="s">
        <v>83</v>
      </c>
      <c r="D161" s="34"/>
      <c r="E161" s="27"/>
      <c r="F161" s="27"/>
    </row>
    <row r="162" spans="1:8" ht="12" customHeight="1" x14ac:dyDescent="0.25">
      <c r="A162" s="28"/>
      <c r="B162" s="67"/>
      <c r="C162" s="34"/>
      <c r="D162" s="34"/>
      <c r="E162" s="27"/>
      <c r="F162" s="27"/>
    </row>
    <row r="163" spans="1:8" ht="37.5" x14ac:dyDescent="0.25">
      <c r="A163" s="28"/>
      <c r="B163" s="67" t="s">
        <v>82</v>
      </c>
      <c r="C163" s="34" t="s">
        <v>84</v>
      </c>
      <c r="D163" s="34" t="s">
        <v>137</v>
      </c>
      <c r="E163" s="57">
        <v>1000</v>
      </c>
      <c r="F163" s="27">
        <v>25000</v>
      </c>
      <c r="H163" t="s">
        <v>146</v>
      </c>
    </row>
    <row r="164" spans="1:8" x14ac:dyDescent="0.25">
      <c r="A164" s="28"/>
      <c r="B164" s="67"/>
      <c r="C164" s="34" t="s">
        <v>85</v>
      </c>
      <c r="D164" s="34"/>
      <c r="E164" s="27"/>
      <c r="F164" s="34"/>
    </row>
    <row r="165" spans="1:8" ht="19.5" x14ac:dyDescent="0.25">
      <c r="A165" s="28"/>
      <c r="B165" s="30"/>
      <c r="C165" s="34" t="s">
        <v>86</v>
      </c>
      <c r="D165" s="34"/>
      <c r="E165" s="27"/>
      <c r="F165" s="34"/>
    </row>
    <row r="166" spans="1:8" ht="19.5" x14ac:dyDescent="0.25">
      <c r="A166" s="28"/>
      <c r="B166" s="30"/>
      <c r="C166" s="34" t="s">
        <v>87</v>
      </c>
      <c r="D166" s="34"/>
      <c r="E166" s="27"/>
      <c r="F166" s="34"/>
    </row>
    <row r="167" spans="1:8" ht="19.5" x14ac:dyDescent="0.25">
      <c r="A167" s="28"/>
      <c r="B167" s="30"/>
      <c r="C167" s="34" t="s">
        <v>88</v>
      </c>
      <c r="D167" s="34"/>
      <c r="E167" s="27"/>
      <c r="F167" s="34"/>
    </row>
    <row r="168" spans="1:8" ht="19.5" x14ac:dyDescent="0.25">
      <c r="A168" s="28"/>
      <c r="B168" s="30"/>
      <c r="C168" s="34"/>
      <c r="D168" s="34"/>
      <c r="E168" s="27"/>
      <c r="F168" s="34"/>
    </row>
    <row r="169" spans="1:8" ht="18.75" customHeight="1" x14ac:dyDescent="0.25">
      <c r="A169" s="28" t="s">
        <v>13</v>
      </c>
      <c r="B169" s="103" t="s">
        <v>89</v>
      </c>
      <c r="C169" s="103"/>
      <c r="D169" s="66"/>
      <c r="E169" s="27"/>
      <c r="F169" s="66"/>
    </row>
    <row r="170" spans="1:8" x14ac:dyDescent="0.25">
      <c r="A170" s="28"/>
      <c r="B170" s="67"/>
      <c r="C170" s="66"/>
      <c r="D170" s="66"/>
      <c r="E170" s="27"/>
      <c r="F170" s="66"/>
    </row>
    <row r="171" spans="1:8" x14ac:dyDescent="0.25">
      <c r="A171" s="28" t="s">
        <v>16</v>
      </c>
      <c r="B171" s="105" t="s">
        <v>17</v>
      </c>
      <c r="C171" s="105"/>
      <c r="D171" s="55" t="s">
        <v>131</v>
      </c>
      <c r="E171" s="27">
        <v>105000</v>
      </c>
      <c r="F171" s="55">
        <v>105000</v>
      </c>
    </row>
    <row r="172" spans="1:8" ht="19.5" x14ac:dyDescent="0.25">
      <c r="A172" s="28"/>
      <c r="B172" s="67"/>
      <c r="C172" s="52"/>
      <c r="D172" s="52"/>
      <c r="E172" s="27"/>
      <c r="F172" s="52"/>
    </row>
    <row r="173" spans="1:8" ht="19.5" x14ac:dyDescent="0.3">
      <c r="A173" s="28"/>
      <c r="B173" s="67"/>
      <c r="C173" s="36" t="s">
        <v>105</v>
      </c>
      <c r="D173" s="36"/>
      <c r="E173" s="28">
        <f t="shared" ref="E173:F173" si="0">SUM(E142:E172)</f>
        <v>456000</v>
      </c>
      <c r="F173" s="28">
        <f t="shared" si="0"/>
        <v>820000</v>
      </c>
    </row>
    <row r="174" spans="1:8" x14ac:dyDescent="0.25">
      <c r="A174" s="28"/>
      <c r="B174" s="67"/>
      <c r="C174" s="37"/>
      <c r="D174" s="37"/>
      <c r="E174" s="27"/>
      <c r="F174" s="37"/>
    </row>
    <row r="175" spans="1:8" ht="19.5" x14ac:dyDescent="0.3">
      <c r="A175" s="3"/>
      <c r="B175" s="2"/>
      <c r="C175" s="7"/>
      <c r="D175" s="7"/>
      <c r="E175" s="72"/>
      <c r="F175" s="72"/>
    </row>
    <row r="176" spans="1:8" ht="19.5" customHeight="1" x14ac:dyDescent="0.4">
      <c r="A176" s="106" t="s">
        <v>90</v>
      </c>
      <c r="B176" s="106"/>
      <c r="C176" s="106"/>
      <c r="D176" s="68"/>
      <c r="E176" s="68"/>
      <c r="F176" s="74"/>
    </row>
    <row r="177" spans="1:8" ht="19.5" customHeight="1" x14ac:dyDescent="0.4">
      <c r="A177" s="106"/>
      <c r="B177" s="106"/>
      <c r="C177" s="106"/>
      <c r="D177" s="68"/>
      <c r="E177" s="68"/>
      <c r="F177" s="74"/>
    </row>
    <row r="178" spans="1:8" ht="19.5" x14ac:dyDescent="0.3">
      <c r="A178" s="9"/>
      <c r="B178" s="10"/>
      <c r="C178" s="7"/>
      <c r="D178" s="7"/>
      <c r="E178" s="75"/>
      <c r="F178" s="75"/>
    </row>
    <row r="179" spans="1:8" x14ac:dyDescent="0.25">
      <c r="A179" s="9"/>
      <c r="B179" s="2"/>
      <c r="C179" s="4"/>
      <c r="D179" s="4"/>
      <c r="E179" s="4"/>
      <c r="F179" s="74"/>
    </row>
    <row r="180" spans="1:8" ht="25.5" x14ac:dyDescent="0.35">
      <c r="A180" s="3"/>
      <c r="B180" s="2"/>
      <c r="C180" s="11" t="s">
        <v>91</v>
      </c>
      <c r="D180" s="11"/>
      <c r="E180" s="56">
        <v>453500</v>
      </c>
      <c r="F180" s="56">
        <v>453500</v>
      </c>
      <c r="H180" s="54"/>
    </row>
    <row r="181" spans="1:8" ht="25.5" x14ac:dyDescent="0.35">
      <c r="A181" s="3"/>
      <c r="B181" s="2"/>
      <c r="C181" s="11" t="s">
        <v>92</v>
      </c>
      <c r="D181" s="11"/>
      <c r="E181" s="56">
        <v>250000</v>
      </c>
      <c r="F181" s="56">
        <v>250000</v>
      </c>
    </row>
    <row r="182" spans="1:8" ht="52.5" x14ac:dyDescent="0.4">
      <c r="A182" s="3"/>
      <c r="B182" s="2"/>
      <c r="C182" s="76" t="s">
        <v>93</v>
      </c>
      <c r="D182" s="76"/>
      <c r="E182" s="76"/>
      <c r="F182" s="77">
        <f>SUM(F33+F71+F90+F128+F173+F180+F181)</f>
        <v>7152500</v>
      </c>
      <c r="H182" s="54"/>
    </row>
    <row r="183" spans="1:8" ht="26.25" x14ac:dyDescent="0.4">
      <c r="A183" s="5"/>
      <c r="B183" s="12"/>
      <c r="C183" s="13" t="s">
        <v>94</v>
      </c>
      <c r="D183" s="13"/>
      <c r="E183" s="13"/>
      <c r="F183" s="14">
        <v>5947732</v>
      </c>
    </row>
    <row r="184" spans="1:8" ht="26.25" x14ac:dyDescent="0.4">
      <c r="A184" s="5"/>
      <c r="B184" s="12"/>
      <c r="C184" s="15" t="s">
        <v>95</v>
      </c>
      <c r="D184" s="15"/>
      <c r="E184" s="15"/>
      <c r="F184" s="16">
        <f>F183-F182</f>
        <v>-1204768</v>
      </c>
    </row>
    <row r="185" spans="1:8" ht="26.25" x14ac:dyDescent="0.4">
      <c r="A185" s="5"/>
      <c r="B185" s="12"/>
      <c r="C185" s="15"/>
      <c r="D185" s="15"/>
      <c r="E185" s="15"/>
      <c r="F185" s="16"/>
    </row>
    <row r="186" spans="1:8" ht="26.25" x14ac:dyDescent="0.4">
      <c r="A186" s="5"/>
      <c r="B186" s="12"/>
      <c r="C186" s="13"/>
      <c r="D186" s="13"/>
      <c r="E186" s="62" t="s">
        <v>127</v>
      </c>
      <c r="F186" s="16">
        <f>SUM(E33+E71+E90+F180+F181+E128+E173)</f>
        <v>5929300</v>
      </c>
    </row>
    <row r="187" spans="1:8" ht="26.25" x14ac:dyDescent="0.4">
      <c r="A187" s="1"/>
      <c r="B187" s="17"/>
      <c r="C187" s="13"/>
      <c r="D187" s="13"/>
      <c r="E187" s="63" t="s">
        <v>129</v>
      </c>
      <c r="F187" s="21">
        <f>F183-F186</f>
        <v>18432</v>
      </c>
    </row>
    <row r="188" spans="1:8" ht="23.25" x14ac:dyDescent="0.35">
      <c r="A188" s="1"/>
      <c r="B188" s="17"/>
      <c r="C188" s="19"/>
      <c r="D188" s="19"/>
      <c r="E188" s="19"/>
    </row>
    <row r="189" spans="1:8" x14ac:dyDescent="0.25">
      <c r="A189" s="1"/>
      <c r="B189" s="17"/>
    </row>
  </sheetData>
  <mergeCells count="13">
    <mergeCell ref="A93:C93"/>
    <mergeCell ref="A130:C141"/>
    <mergeCell ref="B169:C169"/>
    <mergeCell ref="B171:C171"/>
    <mergeCell ref="A176:C177"/>
    <mergeCell ref="B84:C84"/>
    <mergeCell ref="A73:C73"/>
    <mergeCell ref="A1:F1"/>
    <mergeCell ref="A4:C4"/>
    <mergeCell ref="B24:C24"/>
    <mergeCell ref="B27:C27"/>
    <mergeCell ref="A35:C35"/>
    <mergeCell ref="B64:C64"/>
  </mergeCells>
  <pageMargins left="0.7" right="0.7" top="0.75" bottom="0.75" header="0.3" footer="0.3"/>
  <pageSetup scale="53" orientation="portrait" r:id="rId1"/>
  <rowBreaks count="4" manualBreakCount="4">
    <brk id="34" max="16383" man="1"/>
    <brk id="72" max="16383" man="1"/>
    <brk id="92" max="16383" man="1"/>
    <brk id="129" max="16383" man="1"/>
  </rowBreaks>
  <colBreaks count="1" manualBreakCount="1">
    <brk id="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Kayla Clark</dc:creator>
  <cp:lastModifiedBy>Kayla Clark</cp:lastModifiedBy>
  <cp:lastPrinted>2017-03-07T20:50:14Z</cp:lastPrinted>
  <dcterms:created xsi:type="dcterms:W3CDTF">2015-06-18T18:24:37Z</dcterms:created>
  <dcterms:modified xsi:type="dcterms:W3CDTF">2017-08-17T18:33:02Z</dcterms:modified>
</cp:coreProperties>
</file>