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assroots Committee Agendas\"/>
    </mc:Choice>
  </mc:AlternateContent>
  <xr:revisionPtr revIDLastSave="18" documentId="8_{D2CB917F-2991-494B-8D8E-3B8A5ECBE36B}" xr6:coauthVersionLast="46" xr6:coauthVersionMax="46" xr10:uidLastSave="{CEDE4254-48FB-4474-8C5A-265F330A17C7}"/>
  <bookViews>
    <workbookView xWindow="-120" yWindow="-120" windowWidth="29040" windowHeight="15840" xr2:uid="{00000000-000D-0000-FFFF-FFFF00000000}"/>
  </bookViews>
  <sheets>
    <sheet name="Exports" sheetId="1" r:id="rId1"/>
    <sheet name="Sheet1" sheetId="2" state="hidden" r:id="rId2"/>
  </sheets>
  <definedNames>
    <definedName name="_xlnm.Print_Area" localSheetId="0">Exports!$A$1:$G$138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" i="1" l="1"/>
  <c r="G73" i="1"/>
  <c r="G53" i="1"/>
  <c r="G54" i="1" s="1"/>
  <c r="G22" i="1"/>
  <c r="G23" i="1"/>
  <c r="G102" i="1"/>
  <c r="G103" i="1" s="1"/>
  <c r="F148" i="1"/>
  <c r="G74" i="1"/>
  <c r="G127" i="1" l="1"/>
  <c r="F141" i="1" l="1"/>
  <c r="H137" i="1"/>
  <c r="I137" i="1" s="1"/>
</calcChain>
</file>

<file path=xl/sharedStrings.xml><?xml version="1.0" encoding="utf-8"?>
<sst xmlns="http://schemas.openxmlformats.org/spreadsheetml/2006/main" count="1669" uniqueCount="814">
  <si>
    <t>ICGA GRASSROOTS COMMITTEE</t>
  </si>
  <si>
    <t xml:space="preserve">AGENDA </t>
  </si>
  <si>
    <t>date</t>
  </si>
  <si>
    <t>com</t>
  </si>
  <si>
    <t>amended</t>
  </si>
  <si>
    <t>Goal 1 -</t>
  </si>
  <si>
    <r>
      <t xml:space="preserve">Provide short and concise information to leaders and members which enable them to improve the image of the family farm through at least three venues.  </t>
    </r>
    <r>
      <rPr>
        <i/>
        <sz val="18"/>
        <rFont val="Arial"/>
        <family val="2"/>
      </rPr>
      <t xml:space="preserve"> (Lindsay/Dan)</t>
    </r>
  </si>
  <si>
    <t>c</t>
  </si>
  <si>
    <t xml:space="preserve"> Monies Committed </t>
  </si>
  <si>
    <t>2020-2021</t>
  </si>
  <si>
    <t>I.</t>
  </si>
  <si>
    <t xml:space="preserve">Consideration of Programs </t>
  </si>
  <si>
    <t>A.</t>
  </si>
  <si>
    <t xml:space="preserve">Leadership Training - </t>
  </si>
  <si>
    <t>B.</t>
  </si>
  <si>
    <t>Illinois and NCGA Image Campaigns</t>
  </si>
  <si>
    <t>1. Illinois Farm Families</t>
  </si>
  <si>
    <t>2. NCGA Corn Reputation</t>
  </si>
  <si>
    <t>3. U.S. Farmers &amp; Ranchers Alliance</t>
  </si>
  <si>
    <t>4. Common Ground</t>
  </si>
  <si>
    <t>C.</t>
  </si>
  <si>
    <t>Issue “whitepaper” management</t>
  </si>
  <si>
    <t>D.</t>
  </si>
  <si>
    <t>CornBelters</t>
  </si>
  <si>
    <t>E.</t>
  </si>
  <si>
    <t>Farm Progress Show</t>
  </si>
  <si>
    <t>F.</t>
  </si>
  <si>
    <t>Print Ad to compliment the ICGA annual report</t>
  </si>
  <si>
    <t>Total Committed-C</t>
  </si>
  <si>
    <t>Total Uncommitted</t>
  </si>
  <si>
    <t>Goal 1 Budget</t>
  </si>
  <si>
    <t xml:space="preserve">Goal 2 - </t>
  </si>
  <si>
    <r>
      <t xml:space="preserve">Increase the knowledge and involvement of 500 ICGA members.  </t>
    </r>
    <r>
      <rPr>
        <i/>
        <sz val="18"/>
        <rFont val="Arial"/>
        <family val="2"/>
      </rPr>
      <t>(Jim)</t>
    </r>
  </si>
  <si>
    <r>
      <t xml:space="preserve">CornBelters (Suite Use)            </t>
    </r>
    <r>
      <rPr>
        <i/>
        <sz val="12"/>
        <rFont val="Arial"/>
        <family val="2"/>
      </rPr>
      <t>*Funding for items A-C</t>
    </r>
  </si>
  <si>
    <t>Past Director Involvement</t>
  </si>
  <si>
    <t>County Organization Support and Involvement - Kane /Knox</t>
  </si>
  <si>
    <t>Congressional District Analysis</t>
  </si>
  <si>
    <t xml:space="preserve">Sponsorships/Membership Dues/Donations - </t>
  </si>
  <si>
    <t>G.</t>
  </si>
  <si>
    <t>Illinois Association of FFA Leadership Program</t>
  </si>
  <si>
    <t>H.</t>
  </si>
  <si>
    <t xml:space="preserve">ICGA Greater Ethanol Open Golf Outing - </t>
  </si>
  <si>
    <t xml:space="preserve">ICGA Political Action Committees - Virtual Meetings </t>
  </si>
  <si>
    <t>1.  Newsletters</t>
  </si>
  <si>
    <t>2.  Fundraisers -Drawdown/Raffle</t>
  </si>
  <si>
    <t xml:space="preserve">3. Miscellaneous Services </t>
  </si>
  <si>
    <t>4. Travel Expenses</t>
  </si>
  <si>
    <t>5.  ICMB Congressional Staff Tour</t>
  </si>
  <si>
    <t>J.</t>
  </si>
  <si>
    <t>Membership Database Management/Activitation</t>
  </si>
  <si>
    <t>K.</t>
  </si>
  <si>
    <t>Lobbying Expense</t>
  </si>
  <si>
    <t>1. Gov Plus</t>
  </si>
  <si>
    <t>2. Liz Brown Reeves</t>
  </si>
  <si>
    <t>3. DCLRS</t>
  </si>
  <si>
    <t xml:space="preserve">Goal 2 Budget </t>
  </si>
  <si>
    <t>AGENDA</t>
  </si>
  <si>
    <t>Goal 3 -</t>
  </si>
  <si>
    <r>
      <t>Increase ICGA’s state organization representation from membership by 2% per year. (this is based on the NCGA Organizational Representation formula)</t>
    </r>
    <r>
      <rPr>
        <i/>
        <sz val="18"/>
        <rFont val="Arial"/>
        <family val="2"/>
      </rPr>
      <t xml:space="preserve">  (Ashley/Jim)</t>
    </r>
  </si>
  <si>
    <t xml:space="preserve"> </t>
  </si>
  <si>
    <t xml:space="preserve">I. </t>
  </si>
  <si>
    <t xml:space="preserve">Membership Update - </t>
  </si>
  <si>
    <t>2021 Membership Goal</t>
  </si>
  <si>
    <t>Membership database software update</t>
  </si>
  <si>
    <t>Membership solicitation FFA Mailing - Update</t>
  </si>
  <si>
    <t>Goal 3 Budget</t>
  </si>
  <si>
    <t>Goal 4</t>
  </si>
  <si>
    <t>Reduce the use of nitrogen and phosphorus by 5 percent per bushel by 2019 using 2005 as a baseline. (Travis, Laura, Megan)</t>
  </si>
  <si>
    <t xml:space="preserve">A. </t>
  </si>
  <si>
    <t xml:space="preserve">Council of Best Management Practices (CBMP)- </t>
  </si>
  <si>
    <t xml:space="preserve">B. </t>
  </si>
  <si>
    <t xml:space="preserve"> RCPP - PCM Update-Travis/Laura</t>
  </si>
  <si>
    <t xml:space="preserve">C. </t>
  </si>
  <si>
    <t xml:space="preserve">Monitor NREC's research program- </t>
  </si>
  <si>
    <t xml:space="preserve"> Illinois Nutrient Loss Reduction Strategy &amp; Management Plans (Ted Funk Work)</t>
  </si>
  <si>
    <t>Ag Drainage Management Coalition</t>
  </si>
  <si>
    <t xml:space="preserve">F. </t>
  </si>
  <si>
    <t>CTIC</t>
  </si>
  <si>
    <t>F. 1. Cover Crop Champion Tool</t>
  </si>
  <si>
    <t>Pollinators</t>
  </si>
  <si>
    <t>Waters of the U.S.</t>
  </si>
  <si>
    <t>STAR Program (Saving Tomorrow's Ag Resources)</t>
  </si>
  <si>
    <t>Policy Coalition - Contractor</t>
  </si>
  <si>
    <t>K</t>
  </si>
  <si>
    <t xml:space="preserve">Field to Market - </t>
  </si>
  <si>
    <t>L.</t>
  </si>
  <si>
    <t>Ag Nutrient Policy Council</t>
  </si>
  <si>
    <t>M.</t>
  </si>
  <si>
    <t>Conservation Cropping Seminar</t>
  </si>
  <si>
    <t>N.</t>
  </si>
  <si>
    <t>Environmental Education Association of IL</t>
  </si>
  <si>
    <t xml:space="preserve">O. </t>
  </si>
  <si>
    <t>Cover Crop Coupon</t>
  </si>
  <si>
    <t>P.</t>
  </si>
  <si>
    <t>Educational Webinars - EricSnodgrass Webinar(s)</t>
  </si>
  <si>
    <t>Total Committed - C</t>
  </si>
  <si>
    <t>Goal 4 Budget</t>
  </si>
  <si>
    <t xml:space="preserve">Goal 5 - </t>
  </si>
  <si>
    <r>
      <t xml:space="preserve">Improve the loss ratio of crop insurance for corn farmers in Illinois to at least a loss ratio of .8 .  </t>
    </r>
    <r>
      <rPr>
        <i/>
        <sz val="18"/>
        <rFont val="Arial"/>
        <family val="2"/>
      </rPr>
      <t>(Rod)</t>
    </r>
  </si>
  <si>
    <t>Farm Bill/Crop Insurance - (Farm Bill Task Force)</t>
  </si>
  <si>
    <t>Explore building a closer relationship with conservation groups</t>
  </si>
  <si>
    <t>Educate all congressional delegations on this issue</t>
  </si>
  <si>
    <t>Analysis on propose tax plans</t>
  </si>
  <si>
    <t>Goal 5 Budget</t>
  </si>
  <si>
    <t>Grassroots Budget for Goals 1-5</t>
  </si>
  <si>
    <t>Board Member Expense</t>
  </si>
  <si>
    <t>Grassroots Committee Total Program Budget</t>
  </si>
  <si>
    <t>Total Committed for all Goals</t>
  </si>
  <si>
    <t>Budgeted Funds Available to Commit</t>
  </si>
  <si>
    <t>Money Paid Out to Date</t>
  </si>
  <si>
    <t>Remaining Funds</t>
  </si>
  <si>
    <t>Money Paid Out</t>
  </si>
  <si>
    <t>Board Member Expense  (credited under Goal 1)</t>
  </si>
  <si>
    <t>DCLRS</t>
  </si>
  <si>
    <t>RFA Dues (credited under Goal 2C)</t>
  </si>
  <si>
    <t>Livestock Care</t>
  </si>
  <si>
    <t>Illinois Corn Growers Assoc</t>
  </si>
  <si>
    <t>Category List</t>
  </si>
  <si>
    <t>Category</t>
  </si>
  <si>
    <t>New Organization</t>
  </si>
  <si>
    <t>Account</t>
  </si>
  <si>
    <t>Description</t>
  </si>
  <si>
    <t>Cash</t>
  </si>
  <si>
    <t>Balance Sheet Accounts</t>
  </si>
  <si>
    <t>1000-000-</t>
  </si>
  <si>
    <t>Cash &amp; Cash Equivalents</t>
  </si>
  <si>
    <t>1000-001-</t>
  </si>
  <si>
    <t>Cash - Checking</t>
  </si>
  <si>
    <t>1000-003-</t>
  </si>
  <si>
    <t>Cash - Management Account</t>
  </si>
  <si>
    <t>1000-004-</t>
  </si>
  <si>
    <t>Cash-PNB Operating Checking</t>
  </si>
  <si>
    <t>1000-005-</t>
  </si>
  <si>
    <t>Cash-PNB Operating Sweepo</t>
  </si>
  <si>
    <t>1000-006-</t>
  </si>
  <si>
    <t>Cash-PNB Legislative Checking</t>
  </si>
  <si>
    <t>1000-007-</t>
  </si>
  <si>
    <t>Cash-PNB Legislative Savings</t>
  </si>
  <si>
    <t>1050-000-</t>
  </si>
  <si>
    <t>Short Term Investments</t>
  </si>
  <si>
    <t>1050-002-</t>
  </si>
  <si>
    <t>IAA Auditing - Stock</t>
  </si>
  <si>
    <t>1060-000-</t>
  </si>
  <si>
    <t>Novecta LLC Investment</t>
  </si>
  <si>
    <t>1060-002</t>
  </si>
  <si>
    <t>ICO Investment</t>
  </si>
  <si>
    <t>1100-000-</t>
  </si>
  <si>
    <t>Accounts Receivable</t>
  </si>
  <si>
    <t>1100-001-</t>
  </si>
  <si>
    <t>A/R- Due from  ICMB</t>
  </si>
  <si>
    <t>1100-002-</t>
  </si>
  <si>
    <t>A/R- Illinois Corn Opportunities</t>
  </si>
  <si>
    <t>1200-000-</t>
  </si>
  <si>
    <t>Accrued Interest Receivable</t>
  </si>
  <si>
    <t>1300-000-</t>
  </si>
  <si>
    <t>Prepaid Expenses</t>
  </si>
  <si>
    <t>1300-001-</t>
  </si>
  <si>
    <t>Prepaid Insurance</t>
  </si>
  <si>
    <t>1300-003-</t>
  </si>
  <si>
    <t>Other Prepaid Expenses</t>
  </si>
  <si>
    <t>1501-000-</t>
  </si>
  <si>
    <t>Office Equipment</t>
  </si>
  <si>
    <t>1502-000-</t>
  </si>
  <si>
    <t>Accumulated Depreciation</t>
  </si>
  <si>
    <t>1600-000-</t>
  </si>
  <si>
    <t>Land</t>
  </si>
  <si>
    <t>1700-000-</t>
  </si>
  <si>
    <t>Building</t>
  </si>
  <si>
    <t>1701-000-</t>
  </si>
  <si>
    <t>Accumulated Bldg Depreciation</t>
  </si>
  <si>
    <t>2000-000-</t>
  </si>
  <si>
    <t>Accounts Payable</t>
  </si>
  <si>
    <t>No Change</t>
  </si>
  <si>
    <t>2000-008-</t>
  </si>
  <si>
    <t>A/P Due to ICMB</t>
  </si>
  <si>
    <t>to these Accounts</t>
  </si>
  <si>
    <t>2000-009-</t>
  </si>
  <si>
    <t>Exports Projects payable</t>
  </si>
  <si>
    <t>2000-010-</t>
  </si>
  <si>
    <t>Industrial Projects payable</t>
  </si>
  <si>
    <t>2010-000-</t>
  </si>
  <si>
    <t>Accrued R/E Tax Liability</t>
  </si>
  <si>
    <t>2020-000-</t>
  </si>
  <si>
    <t>Deferred Income</t>
  </si>
  <si>
    <t>2025-000-</t>
  </si>
  <si>
    <t>Illinois Valley Ethanol</t>
  </si>
  <si>
    <t>2030-000-</t>
  </si>
  <si>
    <t>Deferred Project Income</t>
  </si>
  <si>
    <t>2030-005-</t>
  </si>
  <si>
    <t>Gov. Ethanol Conf-deferred</t>
  </si>
  <si>
    <t>Hybrid Vehicle Lease Payable</t>
  </si>
  <si>
    <t>2030-006-</t>
  </si>
  <si>
    <t>Ethanol Awareness Campaign</t>
  </si>
  <si>
    <t>2030-014-</t>
  </si>
  <si>
    <t>Illinois River Barge Tour</t>
  </si>
  <si>
    <t>2030-015-</t>
  </si>
  <si>
    <t>Deferred- Comm. Classic Sponsorships</t>
  </si>
  <si>
    <t>2032-000-</t>
  </si>
  <si>
    <t>Deferred Golf Outing Revenue</t>
  </si>
  <si>
    <t>2032-001-</t>
  </si>
  <si>
    <t>Illinois Corn Marketing Board</t>
  </si>
  <si>
    <t>2032-002-</t>
  </si>
  <si>
    <t>IL DCEO/AgriFirst</t>
  </si>
  <si>
    <t>2033-000-</t>
  </si>
  <si>
    <t>Illinois E85 Corridor Program 2002</t>
  </si>
  <si>
    <t>2006 AgriFirst Grant</t>
  </si>
  <si>
    <t>2033-001-</t>
  </si>
  <si>
    <t>2033-002-</t>
  </si>
  <si>
    <t>IL DCCA</t>
  </si>
  <si>
    <t>2034-000-</t>
  </si>
  <si>
    <t>IL E85 Corridor Marketing Program 2002</t>
  </si>
  <si>
    <t>2034-001-</t>
  </si>
  <si>
    <t>2034-002-</t>
  </si>
  <si>
    <t>2035-000-</t>
  </si>
  <si>
    <t>Deferred Project Funding</t>
  </si>
  <si>
    <t>2035-001-</t>
  </si>
  <si>
    <t>RFS Deferred Income</t>
  </si>
  <si>
    <t>2040-000-</t>
  </si>
  <si>
    <t>Deferred Rental Income</t>
  </si>
  <si>
    <t>2050-000-</t>
  </si>
  <si>
    <t>2060-000-</t>
  </si>
  <si>
    <t>Post Retirement Health Liab.</t>
  </si>
  <si>
    <t>3000-000-</t>
  </si>
  <si>
    <t>Retained Equity</t>
  </si>
  <si>
    <t>Income  Accounts</t>
  </si>
  <si>
    <t>4000-000-</t>
  </si>
  <si>
    <t>Dues Income</t>
  </si>
  <si>
    <t>4100-000-</t>
  </si>
  <si>
    <t>Corporate Partner Income</t>
  </si>
  <si>
    <t>4200-000-</t>
  </si>
  <si>
    <t>Interest Income</t>
  </si>
  <si>
    <t>4300-000-</t>
  </si>
  <si>
    <t>Project Funding</t>
  </si>
  <si>
    <t>4300-001-</t>
  </si>
  <si>
    <t>EDiesel Ford 250</t>
  </si>
  <si>
    <t>4400-000-</t>
  </si>
  <si>
    <t>Rental Income</t>
  </si>
  <si>
    <t>4500-000-</t>
  </si>
  <si>
    <t>Special Projects</t>
  </si>
  <si>
    <t>4500-001-</t>
  </si>
  <si>
    <t>General Other Income</t>
  </si>
  <si>
    <t>4500-002-</t>
  </si>
  <si>
    <t>Greater Ethanol Open</t>
  </si>
  <si>
    <t>4500-007-</t>
  </si>
  <si>
    <t>Farm Progress Show Funding</t>
  </si>
  <si>
    <t>4500-014-</t>
  </si>
  <si>
    <t>4500-020-</t>
  </si>
  <si>
    <t>CORN 2002 / Membership Services</t>
  </si>
  <si>
    <t>4500-025-</t>
  </si>
  <si>
    <t>Gov Ethanol Coalition</t>
  </si>
  <si>
    <t>4500-027-</t>
  </si>
  <si>
    <t>NOVECTA (IL/IA Quality Assurance Initiative)</t>
  </si>
  <si>
    <t>4500-028-</t>
  </si>
  <si>
    <t>Ursa/IL AgriFirst Grant</t>
  </si>
  <si>
    <t>4500-030-</t>
  </si>
  <si>
    <t>Potential IL Ethanol Industry Analysis</t>
  </si>
  <si>
    <t>4500-035-</t>
  </si>
  <si>
    <t>RFS Program Income</t>
  </si>
  <si>
    <t>4500-044-</t>
  </si>
  <si>
    <t>GovPlus Capitol Consulting</t>
  </si>
  <si>
    <t>4500-045-</t>
  </si>
  <si>
    <t>BAS Ethanol Model revenue</t>
  </si>
  <si>
    <t>4500-050-</t>
  </si>
  <si>
    <t>Adkins Energy Cooperative / IL FIRST GRANT</t>
  </si>
  <si>
    <t>4551-000-</t>
  </si>
  <si>
    <t>E-85 Marketing Program 2001</t>
  </si>
  <si>
    <t>4551-002-</t>
  </si>
  <si>
    <t>4553-000-</t>
  </si>
  <si>
    <t>4553-001-</t>
  </si>
  <si>
    <t>4553-002-</t>
  </si>
  <si>
    <t>4554-000-</t>
  </si>
  <si>
    <t>4554-002-</t>
  </si>
  <si>
    <t>4600-000-</t>
  </si>
  <si>
    <t>Income (Loss) Novecta LLC</t>
  </si>
  <si>
    <t>4700-000-</t>
  </si>
  <si>
    <t>County Projects</t>
  </si>
  <si>
    <t>4700-001-</t>
  </si>
  <si>
    <t>Corn Conference Income</t>
  </si>
  <si>
    <t>4700-002-</t>
  </si>
  <si>
    <t>County Grants Income</t>
  </si>
  <si>
    <t>4700-004-</t>
  </si>
  <si>
    <t>Ediesel Pickup Income</t>
  </si>
  <si>
    <t>4700-005-</t>
  </si>
  <si>
    <t>4700-019-</t>
  </si>
  <si>
    <t>County Accounting</t>
  </si>
  <si>
    <t>4800-000-</t>
  </si>
  <si>
    <t>Other Income</t>
  </si>
  <si>
    <t>Expense Accounts</t>
  </si>
  <si>
    <t>Admin Expenses</t>
  </si>
  <si>
    <t>5000-000-</t>
  </si>
  <si>
    <t>Management Expense</t>
  </si>
  <si>
    <t>5000-100-</t>
  </si>
  <si>
    <t>Management - Temporary Help</t>
  </si>
  <si>
    <t>5010-000-</t>
  </si>
  <si>
    <t>Net Utilities</t>
  </si>
  <si>
    <t>5010-001-</t>
  </si>
  <si>
    <t>Utilities - New Building</t>
  </si>
  <si>
    <t>5010-002-</t>
  </si>
  <si>
    <t>Utilities Recovery - ICMB</t>
  </si>
  <si>
    <t>5010-003-</t>
  </si>
  <si>
    <t>Warehouse Rent</t>
  </si>
  <si>
    <t>5020-000-</t>
  </si>
  <si>
    <t>Net Building Repairs &amp; Maint.</t>
  </si>
  <si>
    <t>5020-001-</t>
  </si>
  <si>
    <t>Janitorial Services Expense</t>
  </si>
  <si>
    <t>5020-002-</t>
  </si>
  <si>
    <t>Lawn Care Expense</t>
  </si>
  <si>
    <t>5020-003-</t>
  </si>
  <si>
    <t>Snow Removal Expense</t>
  </si>
  <si>
    <t>5020-004-</t>
  </si>
  <si>
    <t>Maintenance &amp; Repairs-Building</t>
  </si>
  <si>
    <t>5020-005-</t>
  </si>
  <si>
    <t>Bldg R &amp; M Recovery From ICMB</t>
  </si>
  <si>
    <t>5025-000-</t>
  </si>
  <si>
    <t>Net Real Estate Tax Expense</t>
  </si>
  <si>
    <t>5025-001-</t>
  </si>
  <si>
    <t>Real Estate Tax Expense</t>
  </si>
  <si>
    <t>5025-002-</t>
  </si>
  <si>
    <t>RE Tax Recovery From ICMB</t>
  </si>
  <si>
    <t>5027-000-</t>
  </si>
  <si>
    <t>Building Depreciation Expense</t>
  </si>
  <si>
    <t>5030-000-</t>
  </si>
  <si>
    <t>Repairs/Maintenance-Equipment</t>
  </si>
  <si>
    <t>5040-000-</t>
  </si>
  <si>
    <t>Combined Telephone Expense</t>
  </si>
  <si>
    <t>5040-001-</t>
  </si>
  <si>
    <t>Telephone-General</t>
  </si>
  <si>
    <t>5040-002-</t>
  </si>
  <si>
    <t>Telephone-Cellular</t>
  </si>
  <si>
    <t>5040-003-</t>
  </si>
  <si>
    <t>Telephone-Website</t>
  </si>
  <si>
    <t>5050-000-</t>
  </si>
  <si>
    <t>Insurance Expense</t>
  </si>
  <si>
    <t>5050-001-</t>
  </si>
  <si>
    <t>Building Insurance</t>
  </si>
  <si>
    <t>5050-002-</t>
  </si>
  <si>
    <t>Bldg Insurance Recovery - ICMB</t>
  </si>
  <si>
    <t>5060-000-</t>
  </si>
  <si>
    <t>Professional Fees/Expenses</t>
  </si>
  <si>
    <t>5060-001-</t>
  </si>
  <si>
    <t>Auditor</t>
  </si>
  <si>
    <t>5060-002-</t>
  </si>
  <si>
    <t>Legal</t>
  </si>
  <si>
    <t>5060-003-</t>
  </si>
  <si>
    <t>Other Professional Fees</t>
  </si>
  <si>
    <t>5070-000-</t>
  </si>
  <si>
    <t>Corporate Partner Expense</t>
  </si>
  <si>
    <t>5080-000-</t>
  </si>
  <si>
    <t>Post Retirement Health Expense</t>
  </si>
  <si>
    <t>5100-000-</t>
  </si>
  <si>
    <t>Office Supplies-General</t>
  </si>
  <si>
    <t>5100-005-</t>
  </si>
  <si>
    <t>Office Supplies-Website</t>
  </si>
  <si>
    <t>5110-000-</t>
  </si>
  <si>
    <t>Postage Expense</t>
  </si>
  <si>
    <t>5120-000-</t>
  </si>
  <si>
    <t>Printing Expense</t>
  </si>
  <si>
    <t>5130-000-</t>
  </si>
  <si>
    <t>Dues &amp; Subscriptions Expense</t>
  </si>
  <si>
    <t>5140-000-</t>
  </si>
  <si>
    <t>Member Correspondence / Annual Report</t>
  </si>
  <si>
    <t>5145-000-</t>
  </si>
  <si>
    <t>Sundry Expense</t>
  </si>
  <si>
    <t>5170-000-</t>
  </si>
  <si>
    <t>Internet Website</t>
  </si>
  <si>
    <t>5200-000-</t>
  </si>
  <si>
    <t>Staff Travel Expense</t>
  </si>
  <si>
    <t>5200-003-</t>
  </si>
  <si>
    <t>Staff - Commodity Classic</t>
  </si>
  <si>
    <t>5200-005-</t>
  </si>
  <si>
    <t>Corn Congress</t>
  </si>
  <si>
    <t>Export Committee</t>
  </si>
  <si>
    <t>Export Administrative expenses</t>
  </si>
  <si>
    <t>5400-000-</t>
  </si>
  <si>
    <t>Market Development Committee</t>
  </si>
  <si>
    <t>Export  Committee</t>
  </si>
  <si>
    <t>5400-001-</t>
  </si>
  <si>
    <t>Board Member Expenses</t>
  </si>
  <si>
    <t>5400-002-</t>
  </si>
  <si>
    <t>Board Meetings</t>
  </si>
  <si>
    <t>5400-003-</t>
  </si>
  <si>
    <t>Classic</t>
  </si>
  <si>
    <t>5400-004-</t>
  </si>
  <si>
    <t>Washington D.C. Meeting</t>
  </si>
  <si>
    <t>5400-005-</t>
  </si>
  <si>
    <t>Special Projects-County Grants</t>
  </si>
  <si>
    <t>5400-006-</t>
  </si>
  <si>
    <t>Materials</t>
  </si>
  <si>
    <t>5400-011-</t>
  </si>
  <si>
    <t>New Uses Council</t>
  </si>
  <si>
    <t>5400-012-</t>
  </si>
  <si>
    <t>Export- legislative</t>
  </si>
  <si>
    <t>5400-013-</t>
  </si>
  <si>
    <t>General MD Expenses</t>
  </si>
  <si>
    <t>General Export  Expenses</t>
  </si>
  <si>
    <t>5400-018-</t>
  </si>
  <si>
    <t>USFGC Membership</t>
  </si>
  <si>
    <t>5400-019-</t>
  </si>
  <si>
    <t>Market Development Projects</t>
  </si>
  <si>
    <t>5400-020-</t>
  </si>
  <si>
    <t>E-85 Promotion</t>
  </si>
  <si>
    <t>5400-025-</t>
  </si>
  <si>
    <t>Management</t>
  </si>
  <si>
    <t>5400-026-</t>
  </si>
  <si>
    <t>Utilities</t>
  </si>
  <si>
    <t>5400-027-</t>
  </si>
  <si>
    <t>Building Repairs &amp; Maintenance</t>
  </si>
  <si>
    <t>5400-028-</t>
  </si>
  <si>
    <t>Equipment Repairs &amp; Maint.</t>
  </si>
  <si>
    <t>5400-029-</t>
  </si>
  <si>
    <t>Building Depreciation</t>
  </si>
  <si>
    <t>except as highlighted</t>
  </si>
  <si>
    <t>5400-030-</t>
  </si>
  <si>
    <t>Telephone</t>
  </si>
  <si>
    <t>IRFA</t>
  </si>
  <si>
    <t>5400-031-</t>
  </si>
  <si>
    <t>Insurance</t>
  </si>
  <si>
    <t>5400-032-</t>
  </si>
  <si>
    <t>Professional Fees</t>
  </si>
  <si>
    <t>5400-033-</t>
  </si>
  <si>
    <t>5400-034-</t>
  </si>
  <si>
    <t>Office Supplies</t>
  </si>
  <si>
    <t>5400-035-</t>
  </si>
  <si>
    <t>Postage</t>
  </si>
  <si>
    <t>5400-036-</t>
  </si>
  <si>
    <t>Printing</t>
  </si>
  <si>
    <t>5400-037-</t>
  </si>
  <si>
    <t>Dues &amp; Subscriptions</t>
  </si>
  <si>
    <t>5400-038-</t>
  </si>
  <si>
    <t>Newsletter</t>
  </si>
  <si>
    <t>5400-039-</t>
  </si>
  <si>
    <t>Sundry</t>
  </si>
  <si>
    <t>5400-040-</t>
  </si>
  <si>
    <t>Staff Travel</t>
  </si>
  <si>
    <t>5400-041-</t>
  </si>
  <si>
    <t>Real Estate Tax</t>
  </si>
  <si>
    <t>5400-042-</t>
  </si>
  <si>
    <t>Post Retirement Health</t>
  </si>
  <si>
    <t>5400-043-</t>
  </si>
  <si>
    <t>NCGA Director Travel</t>
  </si>
  <si>
    <t>5400-045-</t>
  </si>
  <si>
    <t>Exports Goal One - Distribution</t>
  </si>
  <si>
    <t>5400-100</t>
  </si>
  <si>
    <t>Export Committee Goal 1</t>
  </si>
  <si>
    <t>5400-101</t>
  </si>
  <si>
    <t>5400-102</t>
  </si>
  <si>
    <t>5400-103</t>
  </si>
  <si>
    <t>New Accounts-</t>
  </si>
  <si>
    <t>5400-104</t>
  </si>
  <si>
    <t>added to</t>
  </si>
  <si>
    <t>5400-105</t>
  </si>
  <si>
    <t>County Grants</t>
  </si>
  <si>
    <t>Great Plains</t>
  </si>
  <si>
    <t>5400-106</t>
  </si>
  <si>
    <t>5400-110</t>
  </si>
  <si>
    <t xml:space="preserve">Projects </t>
  </si>
  <si>
    <t>5400-113</t>
  </si>
  <si>
    <t>Goal 1 general expenses</t>
  </si>
  <si>
    <t>Exports Goal Two- Defend/Expand Markets</t>
  </si>
  <si>
    <t>5400-200</t>
  </si>
  <si>
    <t>Export Committee Goal 2</t>
  </si>
  <si>
    <t>5400-201</t>
  </si>
  <si>
    <t>5400-202</t>
  </si>
  <si>
    <t>5400-203</t>
  </si>
  <si>
    <t>5400-204</t>
  </si>
  <si>
    <t>5400-205</t>
  </si>
  <si>
    <t>5400-206</t>
  </si>
  <si>
    <t>5400-210</t>
  </si>
  <si>
    <t>5400-213</t>
  </si>
  <si>
    <t>Goal 2 general expenses</t>
  </si>
  <si>
    <t>Exports Goal Three- Expand Corn Exports</t>
  </si>
  <si>
    <t>5400-300</t>
  </si>
  <si>
    <t>Export Committee Goal 3</t>
  </si>
  <si>
    <t>5400-301</t>
  </si>
  <si>
    <t>5400-302</t>
  </si>
  <si>
    <t>5400-303</t>
  </si>
  <si>
    <t>5400-304</t>
  </si>
  <si>
    <t>5400-305</t>
  </si>
  <si>
    <t>5400-306</t>
  </si>
  <si>
    <t>5400-310</t>
  </si>
  <si>
    <t>5400-313</t>
  </si>
  <si>
    <t>Goal 3 general expenses</t>
  </si>
  <si>
    <t>Exports Goal Four- Biotech</t>
  </si>
  <si>
    <t>5400-400</t>
  </si>
  <si>
    <t>Export Committee Goal 4</t>
  </si>
  <si>
    <t>5400-401</t>
  </si>
  <si>
    <t>5400-402</t>
  </si>
  <si>
    <t>5400-403</t>
  </si>
  <si>
    <t>5400-404</t>
  </si>
  <si>
    <t>5400-405</t>
  </si>
  <si>
    <t>5400-406</t>
  </si>
  <si>
    <t>5400-410</t>
  </si>
  <si>
    <t>Programs</t>
  </si>
  <si>
    <t>5400-413</t>
  </si>
  <si>
    <t>Goal 4 general expenses</t>
  </si>
  <si>
    <t>Exports Goal Five- Meat Exports</t>
  </si>
  <si>
    <t>5400-500</t>
  </si>
  <si>
    <t>Export Committee Goal 5</t>
  </si>
  <si>
    <t>5400-501</t>
  </si>
  <si>
    <t>5400-502</t>
  </si>
  <si>
    <t>5400-503</t>
  </si>
  <si>
    <t>5400-504</t>
  </si>
  <si>
    <t>5400-505</t>
  </si>
  <si>
    <t>5400-506</t>
  </si>
  <si>
    <t>5400-510</t>
  </si>
  <si>
    <t>5400-513</t>
  </si>
  <si>
    <t>Goal 5 general expenses</t>
  </si>
  <si>
    <t>Exports Goal Six- Trade Liberalization</t>
  </si>
  <si>
    <t>5400-600</t>
  </si>
  <si>
    <t>5400-601</t>
  </si>
  <si>
    <t>5400-602</t>
  </si>
  <si>
    <t>5400-603</t>
  </si>
  <si>
    <t>5400-604</t>
  </si>
  <si>
    <t>5400-605</t>
  </si>
  <si>
    <t>5400-606</t>
  </si>
  <si>
    <t>5400-610</t>
  </si>
  <si>
    <t>5400-613</t>
  </si>
  <si>
    <t>Goal 6 general expenses</t>
  </si>
  <si>
    <t>Grassroots Committee</t>
  </si>
  <si>
    <t>5500-000-</t>
  </si>
  <si>
    <t>Public Relations Committee</t>
  </si>
  <si>
    <t>5500-001-</t>
  </si>
  <si>
    <t>5500-002-</t>
  </si>
  <si>
    <t>5500-003-</t>
  </si>
  <si>
    <t>5500-004-</t>
  </si>
  <si>
    <t>5500-005-</t>
  </si>
  <si>
    <t>5500-006-</t>
  </si>
  <si>
    <t>5500-009-</t>
  </si>
  <si>
    <t>Illinois Commodity Conference</t>
  </si>
  <si>
    <t>5500-010-</t>
  </si>
  <si>
    <t>Projects Approved</t>
  </si>
  <si>
    <t>5500-013-</t>
  </si>
  <si>
    <t>General PR Expenses</t>
  </si>
  <si>
    <t>General Grassroots  Expenses</t>
  </si>
  <si>
    <t>5500-014-</t>
  </si>
  <si>
    <t>Locks Public Awareness 2002</t>
  </si>
  <si>
    <t>5500-016-</t>
  </si>
  <si>
    <t>5500-017-</t>
  </si>
  <si>
    <t>Ethanol Campaign</t>
  </si>
  <si>
    <t>5500-018-</t>
  </si>
  <si>
    <t>MTBE Public Awareness</t>
  </si>
  <si>
    <t>5500-019-</t>
  </si>
  <si>
    <t>Adkins Energy</t>
  </si>
  <si>
    <t>Golf Outing</t>
  </si>
  <si>
    <t>5500-025-</t>
  </si>
  <si>
    <t>5500-026-</t>
  </si>
  <si>
    <t>5500-027-</t>
  </si>
  <si>
    <t>5500-028-</t>
  </si>
  <si>
    <t>5500-029-</t>
  </si>
  <si>
    <t>5500-030-</t>
  </si>
  <si>
    <t>5500-031-</t>
  </si>
  <si>
    <t>5500-032-</t>
  </si>
  <si>
    <t>5500-033-</t>
  </si>
  <si>
    <t>5500-034-</t>
  </si>
  <si>
    <t>5500-035-</t>
  </si>
  <si>
    <t>5500-036-</t>
  </si>
  <si>
    <t>5500-037-</t>
  </si>
  <si>
    <t>5500-038-</t>
  </si>
  <si>
    <t>5500-039-</t>
  </si>
  <si>
    <t>5500-040-</t>
  </si>
  <si>
    <t>5500-041-</t>
  </si>
  <si>
    <t>5500-042-</t>
  </si>
  <si>
    <t>5500-043-</t>
  </si>
  <si>
    <t>5500-045-</t>
  </si>
  <si>
    <t>Grassroots  Goal One - Membership</t>
  </si>
  <si>
    <t>5500-100</t>
  </si>
  <si>
    <t>Grassroots Committee Goal 1</t>
  </si>
  <si>
    <t>5500-101</t>
  </si>
  <si>
    <t>5500-102</t>
  </si>
  <si>
    <t>5500-106</t>
  </si>
  <si>
    <t>Materials/Incentives</t>
  </si>
  <si>
    <t>5500-110</t>
  </si>
  <si>
    <t>Mailings</t>
  </si>
  <si>
    <t>5500-113</t>
  </si>
  <si>
    <t>5500-115</t>
  </si>
  <si>
    <t>Sponsorships</t>
  </si>
  <si>
    <t>5500-116</t>
  </si>
  <si>
    <t>Farmers Fight Back</t>
  </si>
  <si>
    <t>Grassroots  Goal Two- Member Communications</t>
  </si>
  <si>
    <t>5500-200</t>
  </si>
  <si>
    <t>Grassroots Committee Goal 2</t>
  </si>
  <si>
    <t>5500-201</t>
  </si>
  <si>
    <t>5500-202</t>
  </si>
  <si>
    <t>5500-206</t>
  </si>
  <si>
    <t>5500-210</t>
  </si>
  <si>
    <t>5500-213</t>
  </si>
  <si>
    <t>Grassroots  Goal Three- Leadership</t>
  </si>
  <si>
    <t>5500-300</t>
  </si>
  <si>
    <t>Grassroots  Committee Goal 3</t>
  </si>
  <si>
    <t>5500-301</t>
  </si>
  <si>
    <t>5500-302</t>
  </si>
  <si>
    <t>5500-306</t>
  </si>
  <si>
    <t>5500-310</t>
  </si>
  <si>
    <t>5500-313</t>
  </si>
  <si>
    <t>5500-314</t>
  </si>
  <si>
    <t>Goal  3 Educ &amp; training</t>
  </si>
  <si>
    <t>Grassroots  Goal Four- Membership Retention</t>
  </si>
  <si>
    <t>5500-400</t>
  </si>
  <si>
    <t>Grassroots Committee Goal 4</t>
  </si>
  <si>
    <t>5500-401</t>
  </si>
  <si>
    <t>5500-402</t>
  </si>
  <si>
    <t>5500-406</t>
  </si>
  <si>
    <t>5500-410</t>
  </si>
  <si>
    <t>5500-413</t>
  </si>
  <si>
    <t xml:space="preserve">Industrial Committee </t>
  </si>
  <si>
    <t>5600-000-</t>
  </si>
  <si>
    <t>Legislative Committee</t>
  </si>
  <si>
    <t>Industrial Committee</t>
  </si>
  <si>
    <t>5600-001-</t>
  </si>
  <si>
    <t>5600-002-</t>
  </si>
  <si>
    <t>5600-003-</t>
  </si>
  <si>
    <t>5600-004-</t>
  </si>
  <si>
    <t>5600-006-</t>
  </si>
  <si>
    <t>5600-012</t>
  </si>
  <si>
    <t>Industrial- Legislative</t>
  </si>
  <si>
    <t>5600-013-</t>
  </si>
  <si>
    <t>General Legis. Expense</t>
  </si>
  <si>
    <t>General Industrial  Expense</t>
  </si>
  <si>
    <t>5600-017-</t>
  </si>
  <si>
    <t>China Trade</t>
  </si>
  <si>
    <t>5600-025-</t>
  </si>
  <si>
    <t>5600-026-</t>
  </si>
  <si>
    <t>5600-027-</t>
  </si>
  <si>
    <t>5600-028-</t>
  </si>
  <si>
    <t>5600-029-</t>
  </si>
  <si>
    <t>5600-030-</t>
  </si>
  <si>
    <t>5600-031-</t>
  </si>
  <si>
    <t>5600-032-</t>
  </si>
  <si>
    <t>5600-033-</t>
  </si>
  <si>
    <t>5600-034-</t>
  </si>
  <si>
    <t>5600-035-</t>
  </si>
  <si>
    <t>5600-036-</t>
  </si>
  <si>
    <t>5600-037-</t>
  </si>
  <si>
    <t>5600-038-</t>
  </si>
  <si>
    <t>5600-039-</t>
  </si>
  <si>
    <t>5600-040-</t>
  </si>
  <si>
    <t>5600-041-</t>
  </si>
  <si>
    <t>5600-042-</t>
  </si>
  <si>
    <t>5600-044-</t>
  </si>
  <si>
    <t>5600-045-</t>
  </si>
  <si>
    <t>Industrial Goal One - Ethanol Expansion</t>
  </si>
  <si>
    <t>5600-100</t>
  </si>
  <si>
    <t>Industrial  Committee Goal 1</t>
  </si>
  <si>
    <t>5600-101</t>
  </si>
  <si>
    <t>5600-102</t>
  </si>
  <si>
    <t>5600-106</t>
  </si>
  <si>
    <t>5600-110</t>
  </si>
  <si>
    <t>5600-113</t>
  </si>
  <si>
    <t>Industrial Goal Two - Product Development</t>
  </si>
  <si>
    <t>5600-200</t>
  </si>
  <si>
    <t>Industrial Committee Goal 2</t>
  </si>
  <si>
    <t>5600-201</t>
  </si>
  <si>
    <t>5600-202</t>
  </si>
  <si>
    <t>5600-206</t>
  </si>
  <si>
    <t>5600-210</t>
  </si>
  <si>
    <t>5600-211</t>
  </si>
  <si>
    <t>Food V Fuel</t>
  </si>
  <si>
    <t>5600-213</t>
  </si>
  <si>
    <t>5600-215</t>
  </si>
  <si>
    <t>Ethanol PR campaign</t>
  </si>
  <si>
    <t>5600-218</t>
  </si>
  <si>
    <t>Project Restore</t>
  </si>
  <si>
    <t>Industrial Goal Three - DDGS</t>
  </si>
  <si>
    <t>5600-300</t>
  </si>
  <si>
    <t>Industrial Committee Goal 3</t>
  </si>
  <si>
    <t>5600-301</t>
  </si>
  <si>
    <t>5600-302</t>
  </si>
  <si>
    <t>5600-306</t>
  </si>
  <si>
    <t>5600-310</t>
  </si>
  <si>
    <t>5600-313</t>
  </si>
  <si>
    <t>Industrial Goal Four - Ethanol Tax Policies</t>
  </si>
  <si>
    <t>5600-400</t>
  </si>
  <si>
    <t>Industrial Committee Goal 4</t>
  </si>
  <si>
    <t>5600-401</t>
  </si>
  <si>
    <t>5600-402</t>
  </si>
  <si>
    <t>5600-406</t>
  </si>
  <si>
    <t>5600-410</t>
  </si>
  <si>
    <t>5600-413</t>
  </si>
  <si>
    <t>Industrial Goal Five - Non-trad Ethanol Consumption</t>
  </si>
  <si>
    <t>5600-500</t>
  </si>
  <si>
    <t>Industrial Committee Goal 5</t>
  </si>
  <si>
    <t>5600-501</t>
  </si>
  <si>
    <t>5600-502</t>
  </si>
  <si>
    <t>5600-506</t>
  </si>
  <si>
    <t>5600-510</t>
  </si>
  <si>
    <t>5600-513</t>
  </si>
  <si>
    <t>Industrial Goal Six - Illinois Livestock</t>
  </si>
  <si>
    <t>5600-600</t>
  </si>
  <si>
    <t>Industrial Committee Goal 6</t>
  </si>
  <si>
    <t>5600-601</t>
  </si>
  <si>
    <t>5600-602</t>
  </si>
  <si>
    <t>5600-606</t>
  </si>
  <si>
    <t>5600-610</t>
  </si>
  <si>
    <t>5600-613</t>
  </si>
  <si>
    <t>5700-000-</t>
  </si>
  <si>
    <t>Field Services Committee</t>
  </si>
  <si>
    <t>5700-001-</t>
  </si>
  <si>
    <t>5700-002-</t>
  </si>
  <si>
    <t>5700-003-</t>
  </si>
  <si>
    <t>5700-004-</t>
  </si>
  <si>
    <t>5700-005-</t>
  </si>
  <si>
    <t>5700-006-</t>
  </si>
  <si>
    <t>M'ship Material,Prog,Incentive</t>
  </si>
  <si>
    <t>5700-007-</t>
  </si>
  <si>
    <t>Membership Dues Shortfall</t>
  </si>
  <si>
    <t>5700-008-</t>
  </si>
  <si>
    <t>Membership Service &amp; Retention</t>
  </si>
  <si>
    <t>5700-009-</t>
  </si>
  <si>
    <t>Membership Program Software</t>
  </si>
  <si>
    <t>5700-010-</t>
  </si>
  <si>
    <t>5700-011-</t>
  </si>
  <si>
    <t>Member Services Action Plan</t>
  </si>
  <si>
    <t>5700-013-</t>
  </si>
  <si>
    <t>General F.S. Expenses</t>
  </si>
  <si>
    <t>5700-014-</t>
  </si>
  <si>
    <t>Education &amp; Training</t>
  </si>
  <si>
    <t>5700-015-</t>
  </si>
  <si>
    <t>Corporate Partner Activity</t>
  </si>
  <si>
    <t>5700-016-</t>
  </si>
  <si>
    <t>5700-025-</t>
  </si>
  <si>
    <t>5700-026-</t>
  </si>
  <si>
    <t>5700-027-</t>
  </si>
  <si>
    <t>5700-028-</t>
  </si>
  <si>
    <t>5700-029-</t>
  </si>
  <si>
    <t>5700-030-</t>
  </si>
  <si>
    <t>5700-031-</t>
  </si>
  <si>
    <t>5700-032-</t>
  </si>
  <si>
    <t>5700-033-</t>
  </si>
  <si>
    <t>5700-034-</t>
  </si>
  <si>
    <t>5700-035-</t>
  </si>
  <si>
    <t>5700-036-</t>
  </si>
  <si>
    <t>5700-037-</t>
  </si>
  <si>
    <t>5700-038-</t>
  </si>
  <si>
    <t>5700-039-</t>
  </si>
  <si>
    <t>5700-040-</t>
  </si>
  <si>
    <t>5700-041-</t>
  </si>
  <si>
    <t>5700-042-</t>
  </si>
  <si>
    <t>5700-043-</t>
  </si>
  <si>
    <t>5700-045-</t>
  </si>
  <si>
    <t>5800-000-</t>
  </si>
  <si>
    <t>NCGA Travel-National Directors</t>
  </si>
  <si>
    <t>5800-001-</t>
  </si>
  <si>
    <t>5800-002-</t>
  </si>
  <si>
    <t>5800-003-</t>
  </si>
  <si>
    <t>5800-004-</t>
  </si>
  <si>
    <t>5800-005-</t>
  </si>
  <si>
    <t>5800-006-</t>
  </si>
  <si>
    <t>NCGA Presidents Reception</t>
  </si>
  <si>
    <t>5800-007-</t>
  </si>
  <si>
    <t>General NCGA Travel Expenses</t>
  </si>
  <si>
    <t>5900-000-</t>
  </si>
  <si>
    <t>5900-001-</t>
  </si>
  <si>
    <t>5900-005-</t>
  </si>
  <si>
    <t>County Activities/M'ship Rfnd</t>
  </si>
  <si>
    <t>6000-000-</t>
  </si>
  <si>
    <t>6000-001-</t>
  </si>
  <si>
    <t>EDiesel Ford F250</t>
  </si>
  <si>
    <t>6000-002-</t>
  </si>
  <si>
    <t>6000-003-</t>
  </si>
  <si>
    <t>Classic Reception</t>
  </si>
  <si>
    <t>6000-005-</t>
  </si>
  <si>
    <t>Governors Ethanol Coalition</t>
  </si>
  <si>
    <t>6000-007-</t>
  </si>
  <si>
    <t>6000-009-</t>
  </si>
  <si>
    <t>6000-014-</t>
  </si>
  <si>
    <t>6000-018-</t>
  </si>
  <si>
    <t>Corn/Soy Reception At Classic</t>
  </si>
  <si>
    <t>6000-020-</t>
  </si>
  <si>
    <t>6000-024-</t>
  </si>
  <si>
    <t>Ethanol Education</t>
  </si>
  <si>
    <t>6000-027-</t>
  </si>
  <si>
    <t>6000-028-</t>
  </si>
  <si>
    <t>6000-030-</t>
  </si>
  <si>
    <t>6000-033-</t>
  </si>
  <si>
    <t>Morris Ethanol Plant</t>
  </si>
  <si>
    <t>6000-034-</t>
  </si>
  <si>
    <t>BAS Ethanol Pre Feasibility Model</t>
  </si>
  <si>
    <t>6000-035-</t>
  </si>
  <si>
    <t>RFA</t>
  </si>
  <si>
    <t>6000-040-</t>
  </si>
  <si>
    <t>The Illinois Chamber</t>
  </si>
  <si>
    <t>6000-044-</t>
  </si>
  <si>
    <t>6000-045-</t>
  </si>
  <si>
    <t>The Capitol Hill Group</t>
  </si>
  <si>
    <t>6000-050-</t>
  </si>
  <si>
    <t>6050-000-</t>
  </si>
  <si>
    <t>Chicago E-85 Project Expenses</t>
  </si>
  <si>
    <t>6050-001-</t>
  </si>
  <si>
    <t>Project Coordinator Salary</t>
  </si>
  <si>
    <t>6050-002-</t>
  </si>
  <si>
    <t>Project Coordinator Expenses</t>
  </si>
  <si>
    <t>6050-003-</t>
  </si>
  <si>
    <t>Infrastructure Equipment</t>
  </si>
  <si>
    <t>6050-005-</t>
  </si>
  <si>
    <t>Administrative Allowance</t>
  </si>
  <si>
    <t>6051-000-</t>
  </si>
  <si>
    <t>6051-001-</t>
  </si>
  <si>
    <t>6051-002-</t>
  </si>
  <si>
    <t>6051-003-</t>
  </si>
  <si>
    <t>Marketing / Publications</t>
  </si>
  <si>
    <t>6051-004-</t>
  </si>
  <si>
    <t>6053-000-</t>
  </si>
  <si>
    <t>6053-001-</t>
  </si>
  <si>
    <t>Project Coordinator Salary &amp; Expense</t>
  </si>
  <si>
    <t>6053-002-</t>
  </si>
  <si>
    <t>Infrastructure / Equipment</t>
  </si>
  <si>
    <t>6053-003-</t>
  </si>
  <si>
    <t>6054-000-</t>
  </si>
  <si>
    <t>E85 IL E85 Corridor Marketing Program 2002</t>
  </si>
  <si>
    <t>6054-001-</t>
  </si>
  <si>
    <t>6054-002-</t>
  </si>
  <si>
    <t>6054-003-</t>
  </si>
  <si>
    <t>Total Accounts:</t>
  </si>
  <si>
    <t>Total Categories: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</si>
</sst>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[$-409]mmmm\ d\,\ yyyy;@"/>
    <numFmt numFmtId="165" formatCode="&quot;$&quot;#,##0"/>
    <numFmt numFmtId="166" formatCode="[$-409]mmm\-yy;@"/>
    <numFmt numFmtId="167" formatCode="m/d;@"/>
    <numFmt numFmtId="168" formatCode="[$-409]mmmmm\-yy;@"/>
  </numFmts>
  <fonts count="39">
    <font>
      <sz val="10"/>
      <name val="Arial"/>
    </font>
    <font>
      <b/>
      <sz val="20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"/>
      <family val="2"/>
    </font>
    <font>
      <sz val="11"/>
      <name val="Bodoni MT Black"/>
      <family val="1"/>
    </font>
    <font>
      <sz val="11"/>
      <color indexed="16"/>
      <name val="Elephant"/>
      <family val="1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13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i/>
      <sz val="15"/>
      <name val="Times New Roman"/>
      <family val="1"/>
    </font>
    <font>
      <i/>
      <sz val="12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7" fillId="0" borderId="0" xfId="0" applyFont="1" applyFill="1" applyAlignment="1">
      <alignment vertical="top"/>
    </xf>
    <xf numFmtId="14" fontId="12" fillId="0" borderId="0" xfId="0" applyNumberFormat="1" applyFont="1"/>
    <xf numFmtId="19" fontId="12" fillId="0" borderId="0" xfId="0" applyNumberFormat="1" applyFont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2" fillId="3" borderId="0" xfId="0" applyFont="1" applyFill="1"/>
    <xf numFmtId="0" fontId="12" fillId="4" borderId="0" xfId="0" applyFont="1" applyFill="1"/>
    <xf numFmtId="0" fontId="16" fillId="0" borderId="0" xfId="0" applyFont="1"/>
    <xf numFmtId="0" fontId="17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2" fillId="0" borderId="2" xfId="0" applyFont="1" applyBorder="1"/>
    <xf numFmtId="0" fontId="12" fillId="2" borderId="0" xfId="0" applyFont="1" applyFill="1"/>
    <xf numFmtId="0" fontId="13" fillId="0" borderId="0" xfId="0" applyFont="1" applyBorder="1" applyAlignment="1">
      <alignment horizontal="center"/>
    </xf>
    <xf numFmtId="0" fontId="20" fillId="0" borderId="0" xfId="0" applyFont="1"/>
    <xf numFmtId="0" fontId="12" fillId="0" borderId="0" xfId="0" applyFont="1" applyFill="1"/>
    <xf numFmtId="0" fontId="22" fillId="0" borderId="0" xfId="0" applyFont="1" applyFill="1"/>
    <xf numFmtId="0" fontId="23" fillId="0" borderId="0" xfId="0" applyFont="1"/>
    <xf numFmtId="0" fontId="12" fillId="11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vertical="top"/>
    </xf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/>
    <xf numFmtId="165" fontId="10" fillId="0" borderId="0" xfId="0" applyNumberFormat="1" applyFont="1" applyFill="1" applyBorder="1"/>
    <xf numFmtId="165" fontId="7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41" fontId="0" fillId="0" borderId="0" xfId="0" applyNumberFormat="1" applyFill="1"/>
    <xf numFmtId="41" fontId="7" fillId="0" borderId="0" xfId="0" applyNumberFormat="1" applyFont="1" applyFill="1"/>
    <xf numFmtId="5" fontId="7" fillId="0" borderId="0" xfId="0" applyNumberFormat="1" applyFont="1" applyFill="1"/>
    <xf numFmtId="165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41" fontId="5" fillId="0" borderId="0" xfId="0" applyNumberFormat="1" applyFont="1" applyFill="1"/>
    <xf numFmtId="41" fontId="29" fillId="0" borderId="0" xfId="0" applyNumberFormat="1" applyFont="1" applyFill="1" applyAlignment="1">
      <alignment vertical="top"/>
    </xf>
    <xf numFmtId="0" fontId="28" fillId="0" borderId="0" xfId="0" applyFont="1" applyFill="1" applyAlignment="1">
      <alignment horizontal="right"/>
    </xf>
    <xf numFmtId="41" fontId="10" fillId="0" borderId="0" xfId="0" applyNumberFormat="1" applyFont="1" applyFill="1" applyAlignment="1">
      <alignment horizontal="left" vertical="top" wrapText="1"/>
    </xf>
    <xf numFmtId="165" fontId="29" fillId="0" borderId="0" xfId="0" applyNumberFormat="1" applyFont="1" applyFill="1" applyAlignment="1">
      <alignment vertical="top"/>
    </xf>
    <xf numFmtId="167" fontId="13" fillId="0" borderId="0" xfId="0" applyNumberFormat="1" applyFont="1" applyFill="1" applyAlignment="1">
      <alignment horizontal="center"/>
    </xf>
    <xf numFmtId="5" fontId="0" fillId="0" borderId="0" xfId="0" applyNumberFormat="1" applyFill="1"/>
    <xf numFmtId="0" fontId="6" fillId="0" borderId="0" xfId="0" applyFont="1" applyFill="1"/>
    <xf numFmtId="5" fontId="24" fillId="0" borderId="0" xfId="0" applyNumberFormat="1" applyFont="1" applyFill="1"/>
    <xf numFmtId="167" fontId="12" fillId="0" borderId="0" xfId="0" quotePrefix="1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 wrapText="1"/>
    </xf>
    <xf numFmtId="0" fontId="27" fillId="0" borderId="0" xfId="0" applyFont="1" applyFill="1"/>
    <xf numFmtId="0" fontId="27" fillId="0" borderId="0" xfId="0" applyFont="1" applyFill="1" applyAlignment="1">
      <alignment vertical="top"/>
    </xf>
    <xf numFmtId="0" fontId="33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168" fontId="13" fillId="0" borderId="0" xfId="0" applyNumberFormat="1" applyFont="1" applyFill="1" applyAlignment="1">
      <alignment horizontal="center" vertical="top" wrapText="1"/>
    </xf>
    <xf numFmtId="167" fontId="3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7" fillId="0" borderId="3" xfId="0" applyFont="1" applyFill="1" applyBorder="1" applyAlignment="1">
      <alignment horizontal="center"/>
    </xf>
    <xf numFmtId="168" fontId="27" fillId="0" borderId="3" xfId="0" applyNumberFormat="1" applyFont="1" applyFill="1" applyBorder="1" applyAlignment="1">
      <alignment horizontal="center"/>
    </xf>
    <xf numFmtId="41" fontId="27" fillId="0" borderId="3" xfId="0" applyNumberFormat="1" applyFont="1" applyFill="1" applyBorder="1" applyAlignment="1">
      <alignment horizontal="center" wrapText="1"/>
    </xf>
    <xf numFmtId="165" fontId="27" fillId="0" borderId="3" xfId="0" applyNumberFormat="1" applyFont="1" applyFill="1" applyBorder="1" applyAlignment="1">
      <alignment horizontal="right"/>
    </xf>
    <xf numFmtId="0" fontId="0" fillId="12" borderId="0" xfId="0" applyFill="1"/>
    <xf numFmtId="5" fontId="10" fillId="0" borderId="4" xfId="0" applyNumberFormat="1" applyFont="1" applyFill="1" applyBorder="1"/>
    <xf numFmtId="0" fontId="7" fillId="13" borderId="0" xfId="0" applyFont="1" applyFill="1"/>
    <xf numFmtId="5" fontId="7" fillId="13" borderId="0" xfId="0" applyNumberFormat="1" applyFont="1" applyFill="1"/>
    <xf numFmtId="37" fontId="7" fillId="13" borderId="0" xfId="0" applyNumberFormat="1" applyFont="1" applyFill="1" applyBorder="1"/>
    <xf numFmtId="0" fontId="7" fillId="13" borderId="0" xfId="0" applyFont="1" applyFill="1" applyAlignment="1">
      <alignment vertical="top"/>
    </xf>
    <xf numFmtId="167" fontId="12" fillId="13" borderId="0" xfId="0" applyNumberFormat="1" applyFont="1" applyFill="1" applyAlignment="1">
      <alignment horizontal="center"/>
    </xf>
    <xf numFmtId="167" fontId="32" fillId="13" borderId="0" xfId="0" quotePrefix="1" applyNumberFormat="1" applyFont="1" applyFill="1" applyAlignment="1">
      <alignment horizontal="center"/>
    </xf>
    <xf numFmtId="167" fontId="13" fillId="13" borderId="0" xfId="0" applyNumberFormat="1" applyFont="1" applyFill="1" applyAlignment="1">
      <alignment horizontal="center" vertical="top"/>
    </xf>
    <xf numFmtId="167" fontId="12" fillId="13" borderId="0" xfId="0" quotePrefix="1" applyNumberFormat="1" applyFont="1" applyFill="1" applyAlignment="1">
      <alignment horizontal="center" vertical="top" wrapText="1"/>
    </xf>
    <xf numFmtId="5" fontId="7" fillId="13" borderId="0" xfId="0" applyNumberFormat="1" applyFont="1" applyFill="1" applyAlignment="1">
      <alignment vertical="top"/>
    </xf>
    <xf numFmtId="167" fontId="12" fillId="13" borderId="0" xfId="0" quotePrefix="1" applyNumberFormat="1" applyFont="1" applyFill="1" applyAlignment="1">
      <alignment horizontal="center"/>
    </xf>
    <xf numFmtId="167" fontId="13" fillId="13" borderId="0" xfId="0" applyNumberFormat="1" applyFont="1" applyFill="1" applyAlignment="1">
      <alignment horizontal="center"/>
    </xf>
    <xf numFmtId="167" fontId="13" fillId="13" borderId="0" xfId="0" quotePrefix="1" applyNumberFormat="1" applyFont="1" applyFill="1" applyAlignment="1">
      <alignment horizontal="center"/>
    </xf>
    <xf numFmtId="0" fontId="10" fillId="13" borderId="0" xfId="0" applyFont="1" applyFill="1"/>
    <xf numFmtId="167" fontId="31" fillId="13" borderId="0" xfId="0" applyNumberFormat="1" applyFont="1" applyFill="1" applyAlignment="1">
      <alignment horizontal="center"/>
    </xf>
    <xf numFmtId="167" fontId="14" fillId="13" borderId="0" xfId="0" applyNumberFormat="1" applyFont="1" applyFill="1" applyAlignment="1">
      <alignment horizontal="center"/>
    </xf>
    <xf numFmtId="0" fontId="0" fillId="13" borderId="0" xfId="0" applyFill="1"/>
    <xf numFmtId="0" fontId="28" fillId="13" borderId="0" xfId="0" applyFont="1" applyFill="1" applyAlignment="1">
      <alignment horizontal="right"/>
    </xf>
    <xf numFmtId="168" fontId="14" fillId="13" borderId="0" xfId="0" applyNumberFormat="1" applyFont="1" applyFill="1" applyAlignment="1">
      <alignment horizontal="center"/>
    </xf>
    <xf numFmtId="5" fontId="7" fillId="13" borderId="5" xfId="0" applyNumberFormat="1" applyFont="1" applyFill="1" applyBorder="1"/>
    <xf numFmtId="5" fontId="10" fillId="13" borderId="4" xfId="0" applyNumberFormat="1" applyFont="1" applyFill="1" applyBorder="1"/>
    <xf numFmtId="0" fontId="9" fillId="13" borderId="0" xfId="0" applyFont="1" applyFill="1" applyAlignment="1">
      <alignment horizontal="right"/>
    </xf>
    <xf numFmtId="168" fontId="12" fillId="13" borderId="0" xfId="0" applyNumberFormat="1" applyFont="1" applyFill="1" applyAlignment="1">
      <alignment horizontal="center"/>
    </xf>
    <xf numFmtId="5" fontId="10" fillId="13" borderId="0" xfId="0" applyNumberFormat="1" applyFont="1" applyFill="1"/>
    <xf numFmtId="165" fontId="10" fillId="13" borderId="0" xfId="0" applyNumberFormat="1" applyFont="1" applyFill="1"/>
    <xf numFmtId="41" fontId="10" fillId="13" borderId="0" xfId="0" applyNumberFormat="1" applyFont="1" applyFill="1"/>
    <xf numFmtId="164" fontId="13" fillId="13" borderId="0" xfId="0" applyNumberFormat="1" applyFont="1" applyFill="1" applyAlignment="1">
      <alignment horizontal="center"/>
    </xf>
    <xf numFmtId="41" fontId="0" fillId="13" borderId="0" xfId="0" applyNumberFormat="1" applyFill="1"/>
    <xf numFmtId="165" fontId="0" fillId="13" borderId="0" xfId="0" applyNumberFormat="1" applyFill="1"/>
    <xf numFmtId="0" fontId="27" fillId="13" borderId="0" xfId="0" applyFont="1" applyFill="1"/>
    <xf numFmtId="0" fontId="27" fillId="13" borderId="0" xfId="0" applyFont="1" applyFill="1" applyAlignment="1">
      <alignment vertical="top"/>
    </xf>
    <xf numFmtId="0" fontId="33" fillId="13" borderId="0" xfId="0" applyFont="1" applyFill="1" applyAlignment="1">
      <alignment wrapText="1"/>
    </xf>
    <xf numFmtId="0" fontId="27" fillId="13" borderId="3" xfId="0" applyFont="1" applyFill="1" applyBorder="1" applyAlignment="1">
      <alignment horizontal="center"/>
    </xf>
    <xf numFmtId="168" fontId="27" fillId="13" borderId="3" xfId="0" applyNumberFormat="1" applyFont="1" applyFill="1" applyBorder="1" applyAlignment="1">
      <alignment horizontal="center"/>
    </xf>
    <xf numFmtId="41" fontId="27" fillId="13" borderId="3" xfId="0" applyNumberFormat="1" applyFont="1" applyFill="1" applyBorder="1" applyAlignment="1">
      <alignment horizontal="center" wrapText="1"/>
    </xf>
    <xf numFmtId="165" fontId="27" fillId="13" borderId="3" xfId="0" applyNumberFormat="1" applyFont="1" applyFill="1" applyBorder="1" applyAlignment="1">
      <alignment horizontal="right"/>
    </xf>
    <xf numFmtId="37" fontId="7" fillId="13" borderId="0" xfId="0" applyNumberFormat="1" applyFont="1" applyFill="1" applyBorder="1" applyAlignment="1">
      <alignment vertical="top"/>
    </xf>
    <xf numFmtId="168" fontId="12" fillId="13" borderId="0" xfId="0" quotePrefix="1" applyNumberFormat="1" applyFont="1" applyFill="1" applyAlignment="1">
      <alignment horizontal="center"/>
    </xf>
    <xf numFmtId="166" fontId="12" fillId="13" borderId="0" xfId="0" quotePrefix="1" applyNumberFormat="1" applyFont="1" applyFill="1" applyAlignment="1">
      <alignment horizontal="center"/>
    </xf>
    <xf numFmtId="0" fontId="10" fillId="13" borderId="0" xfId="0" applyFont="1" applyFill="1" applyAlignment="1">
      <alignment horizontal="right" wrapText="1"/>
    </xf>
    <xf numFmtId="164" fontId="10" fillId="13" borderId="0" xfId="0" applyNumberFormat="1" applyFont="1" applyFill="1" applyAlignment="1">
      <alignment horizontal="left"/>
    </xf>
    <xf numFmtId="0" fontId="12" fillId="13" borderId="0" xfId="0" applyFont="1" applyFill="1" applyAlignment="1">
      <alignment horizontal="center"/>
    </xf>
    <xf numFmtId="41" fontId="3" fillId="13" borderId="0" xfId="0" applyNumberFormat="1" applyFont="1" applyFill="1" applyAlignment="1">
      <alignment horizontal="center"/>
    </xf>
    <xf numFmtId="165" fontId="29" fillId="13" borderId="0" xfId="0" applyNumberFormat="1" applyFont="1" applyFill="1" applyAlignment="1">
      <alignment vertical="top"/>
    </xf>
    <xf numFmtId="49" fontId="12" fillId="13" borderId="0" xfId="0" applyNumberFormat="1" applyFont="1" applyFill="1" applyAlignment="1">
      <alignment horizontal="center"/>
    </xf>
    <xf numFmtId="0" fontId="34" fillId="13" borderId="4" xfId="0" applyFont="1" applyFill="1" applyBorder="1"/>
    <xf numFmtId="0" fontId="6" fillId="13" borderId="0" xfId="0" applyFont="1" applyFill="1"/>
    <xf numFmtId="41" fontId="6" fillId="13" borderId="0" xfId="0" applyNumberFormat="1" applyFont="1" applyFill="1"/>
    <xf numFmtId="0" fontId="8" fillId="13" borderId="0" xfId="0" applyFont="1" applyFill="1"/>
    <xf numFmtId="0" fontId="8" fillId="13" borderId="0" xfId="0" applyFont="1" applyFill="1" applyAlignment="1">
      <alignment vertical="top"/>
    </xf>
    <xf numFmtId="0" fontId="7" fillId="13" borderId="0" xfId="0" applyFont="1" applyFill="1" applyAlignment="1">
      <alignment horizontal="right" wrapText="1"/>
    </xf>
    <xf numFmtId="41" fontId="8" fillId="13" borderId="0" xfId="0" applyNumberFormat="1" applyFont="1" applyFill="1"/>
    <xf numFmtId="165" fontId="10" fillId="13" borderId="3" xfId="0" applyNumberFormat="1" applyFont="1" applyFill="1" applyBorder="1"/>
    <xf numFmtId="165" fontId="10" fillId="13" borderId="6" xfId="0" applyNumberFormat="1" applyFont="1" applyFill="1" applyBorder="1"/>
    <xf numFmtId="0" fontId="7" fillId="13" borderId="0" xfId="0" applyFont="1" applyFill="1" applyAlignment="1">
      <alignment horizontal="right"/>
    </xf>
    <xf numFmtId="0" fontId="13" fillId="13" borderId="0" xfId="0" applyFont="1" applyFill="1" applyAlignment="1">
      <alignment horizontal="center"/>
    </xf>
    <xf numFmtId="168" fontId="13" fillId="13" borderId="0" xfId="0" applyNumberFormat="1" applyFont="1" applyFill="1" applyAlignment="1">
      <alignment horizontal="center"/>
    </xf>
    <xf numFmtId="0" fontId="10" fillId="13" borderId="0" xfId="0" applyFont="1" applyFill="1" applyAlignment="1">
      <alignment horizontal="right"/>
    </xf>
    <xf numFmtId="6" fontId="10" fillId="13" borderId="4" xfId="0" applyNumberFormat="1" applyFont="1" applyFill="1" applyBorder="1"/>
    <xf numFmtId="6" fontId="34" fillId="13" borderId="4" xfId="0" applyNumberFormat="1" applyFont="1" applyFill="1" applyBorder="1"/>
    <xf numFmtId="6" fontId="0" fillId="13" borderId="0" xfId="0" applyNumberFormat="1" applyFill="1"/>
    <xf numFmtId="37" fontId="7" fillId="0" borderId="0" xfId="0" applyNumberFormat="1" applyFont="1" applyFill="1" applyBorder="1"/>
    <xf numFmtId="5" fontId="7" fillId="0" borderId="0" xfId="0" applyNumberFormat="1" applyFont="1" applyFill="1" applyBorder="1"/>
    <xf numFmtId="0" fontId="0" fillId="14" borderId="0" xfId="0" applyFill="1"/>
    <xf numFmtId="5" fontId="10" fillId="13" borderId="3" xfId="0" applyNumberFormat="1" applyFont="1" applyFill="1" applyBorder="1"/>
    <xf numFmtId="5" fontId="7" fillId="13" borderId="6" xfId="0" applyNumberFormat="1" applyFont="1" applyFill="1" applyBorder="1"/>
    <xf numFmtId="5" fontId="7" fillId="0" borderId="5" xfId="0" applyNumberFormat="1" applyFont="1" applyFill="1" applyBorder="1"/>
    <xf numFmtId="0" fontId="3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6" fillId="13" borderId="0" xfId="0" applyFont="1" applyFill="1" applyAlignment="1">
      <alignment horizontal="right"/>
    </xf>
    <xf numFmtId="0" fontId="35" fillId="13" borderId="0" xfId="0" applyFont="1" applyFill="1" applyAlignment="1">
      <alignment horizontal="right"/>
    </xf>
    <xf numFmtId="165" fontId="7" fillId="13" borderId="0" xfId="0" applyNumberFormat="1" applyFont="1" applyFill="1"/>
    <xf numFmtId="0" fontId="3" fillId="13" borderId="0" xfId="0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5" fontId="7" fillId="0" borderId="0" xfId="0" applyNumberFormat="1" applyFont="1" applyFill="1" applyAlignment="1">
      <alignment vertical="top"/>
    </xf>
    <xf numFmtId="167" fontId="14" fillId="0" borderId="0" xfId="0" applyNumberFormat="1" applyFont="1" applyFill="1" applyAlignment="1">
      <alignment horizontal="center"/>
    </xf>
    <xf numFmtId="49" fontId="13" fillId="0" borderId="0" xfId="0" quotePrefix="1" applyNumberFormat="1" applyFont="1" applyFill="1" applyAlignment="1">
      <alignment horizontal="center"/>
    </xf>
    <xf numFmtId="0" fontId="38" fillId="0" borderId="0" xfId="0" applyFont="1" applyFill="1" applyAlignment="1"/>
    <xf numFmtId="0" fontId="7" fillId="14" borderId="0" xfId="0" applyFont="1" applyFill="1"/>
    <xf numFmtId="37" fontId="7" fillId="14" borderId="0" xfId="0" applyNumberFormat="1" applyFont="1" applyFill="1" applyBorder="1"/>
    <xf numFmtId="0" fontId="7" fillId="14" borderId="0" xfId="0" applyFont="1" applyFill="1" applyAlignment="1">
      <alignment wrapText="1"/>
    </xf>
    <xf numFmtId="5" fontId="7" fillId="14" borderId="0" xfId="0" applyNumberFormat="1" applyFont="1" applyFill="1"/>
    <xf numFmtId="5" fontId="7" fillId="13" borderId="3" xfId="0" applyNumberFormat="1" applyFont="1" applyFill="1" applyBorder="1"/>
    <xf numFmtId="37" fontId="7" fillId="0" borderId="0" xfId="0" applyNumberFormat="1" applyFont="1" applyFill="1" applyBorder="1" applyAlignment="1">
      <alignment wrapText="1"/>
    </xf>
    <xf numFmtId="37" fontId="37" fillId="0" borderId="0" xfId="0" applyNumberFormat="1" applyFont="1" applyFill="1" applyBorder="1"/>
    <xf numFmtId="49" fontId="12" fillId="0" borderId="0" xfId="0" quotePrefix="1" applyNumberFormat="1" applyFont="1" applyFill="1" applyAlignment="1">
      <alignment horizontal="center"/>
    </xf>
    <xf numFmtId="0" fontId="7" fillId="14" borderId="0" xfId="0" applyFont="1" applyFill="1" applyAlignment="1">
      <alignment horizontal="left" vertical="top"/>
    </xf>
    <xf numFmtId="0" fontId="38" fillId="14" borderId="0" xfId="0" applyFont="1" applyFill="1" applyAlignment="1"/>
    <xf numFmtId="37" fontId="7" fillId="15" borderId="0" xfId="0" applyNumberFormat="1" applyFont="1" applyFill="1" applyBorder="1"/>
    <xf numFmtId="164" fontId="3" fillId="13" borderId="0" xfId="0" applyNumberFormat="1" applyFont="1" applyFill="1" applyAlignment="1">
      <alignment horizontal="center"/>
    </xf>
    <xf numFmtId="0" fontId="7" fillId="13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13" borderId="0" xfId="0" applyFont="1" applyFill="1" applyAlignment="1">
      <alignment vertical="top"/>
    </xf>
    <xf numFmtId="0" fontId="0" fillId="0" borderId="0" xfId="0" applyFill="1" applyAlignment="1"/>
    <xf numFmtId="164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ill="1" applyAlignment="1"/>
    <xf numFmtId="0" fontId="2" fillId="13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0" fillId="13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164" fontId="3" fillId="13" borderId="0" xfId="0" applyNumberFormat="1" applyFont="1" applyFill="1" applyAlignment="1">
      <alignment horizontal="center"/>
    </xf>
    <xf numFmtId="0" fontId="7" fillId="13" borderId="0" xfId="0" applyFont="1" applyFill="1" applyAlignment="1">
      <alignment horizontal="left" vertical="top"/>
    </xf>
    <xf numFmtId="0" fontId="10" fillId="13" borderId="0" xfId="0" applyFont="1" applyFill="1" applyAlignment="1">
      <alignment horizontal="left"/>
    </xf>
    <xf numFmtId="0" fontId="10" fillId="13" borderId="0" xfId="0" applyFont="1" applyFill="1" applyAlignment="1">
      <alignment horizontal="left" vertical="top"/>
    </xf>
    <xf numFmtId="164" fontId="10" fillId="13" borderId="0" xfId="0" applyNumberFormat="1" applyFont="1" applyFill="1" applyAlignment="1">
      <alignment horizontal="left" vertical="top"/>
    </xf>
    <xf numFmtId="0" fontId="10" fillId="13" borderId="0" xfId="0" applyFont="1" applyFill="1" applyAlignment="1">
      <alignment vertical="top"/>
    </xf>
    <xf numFmtId="164" fontId="10" fillId="13" borderId="0" xfId="0" applyNumberFormat="1" applyFont="1" applyFill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/>
    <xf numFmtId="0" fontId="13" fillId="0" borderId="8" xfId="0" applyFont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1790700</xdr:colOff>
      <xdr:row>35</xdr:row>
      <xdr:rowOff>0</xdr:rowOff>
    </xdr:from>
    <xdr:to>
      <xdr:col>2</xdr:col>
      <xdr:colOff>1881188</xdr:colOff>
      <xdr:row>35</xdr:row>
      <xdr:rowOff>190500</xdr:rowOff>
    </xdr:to>
    <xdr:sp macro="" textlink="">
      <xdr:nvSpPr>
        <xdr:cNvPr id="68233" name="Text Box 2">
          <a:extLst>
            <a:ext uri="{FF2B5EF4-FFF2-40B4-BE49-F238E27FC236}">
              <a16:creationId xmlns:a16="http://schemas.microsoft.com/office/drawing/2014/main" id="{7DE74337-7B9B-4232-9CE7-E18C3DB2AA66}"/>
            </a:ext>
          </a:extLst>
        </xdr:cNvPr>
        <xdr:cNvSpPr txBox="1">
          <a:spLocks noChangeArrowheads="1"/>
        </xdr:cNvSpPr>
      </xdr:nvSpPr>
      <xdr:spPr bwMode="auto">
        <a:xfrm>
          <a:off x="2843213" y="10810875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35</xdr:row>
      <xdr:rowOff>0</xdr:rowOff>
    </xdr:from>
    <xdr:to>
      <xdr:col>2</xdr:col>
      <xdr:colOff>1881188</xdr:colOff>
      <xdr:row>35</xdr:row>
      <xdr:rowOff>209550</xdr:rowOff>
    </xdr:to>
    <xdr:sp macro="" textlink="">
      <xdr:nvSpPr>
        <xdr:cNvPr id="68234" name="Text Box 2">
          <a:extLst>
            <a:ext uri="{FF2B5EF4-FFF2-40B4-BE49-F238E27FC236}">
              <a16:creationId xmlns:a16="http://schemas.microsoft.com/office/drawing/2014/main" id="{7186C1F3-A6FB-4D00-AC13-27F716184D13}"/>
            </a:ext>
          </a:extLst>
        </xdr:cNvPr>
        <xdr:cNvSpPr txBox="1">
          <a:spLocks noChangeArrowheads="1"/>
        </xdr:cNvSpPr>
      </xdr:nvSpPr>
      <xdr:spPr bwMode="auto">
        <a:xfrm>
          <a:off x="2843213" y="1081087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36</xdr:row>
      <xdr:rowOff>0</xdr:rowOff>
    </xdr:from>
    <xdr:to>
      <xdr:col>2</xdr:col>
      <xdr:colOff>1881188</xdr:colOff>
      <xdr:row>36</xdr:row>
      <xdr:rowOff>209550</xdr:rowOff>
    </xdr:to>
    <xdr:sp macro="" textlink="">
      <xdr:nvSpPr>
        <xdr:cNvPr id="68235" name="Text Box 2">
          <a:extLst>
            <a:ext uri="{FF2B5EF4-FFF2-40B4-BE49-F238E27FC236}">
              <a16:creationId xmlns:a16="http://schemas.microsoft.com/office/drawing/2014/main" id="{FFDF1F75-DF9D-45E6-B0AF-B86DC79C0FFF}"/>
            </a:ext>
          </a:extLst>
        </xdr:cNvPr>
        <xdr:cNvSpPr txBox="1">
          <a:spLocks noChangeArrowheads="1"/>
        </xdr:cNvSpPr>
      </xdr:nvSpPr>
      <xdr:spPr bwMode="auto">
        <a:xfrm>
          <a:off x="2843213" y="110966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36</xdr:row>
      <xdr:rowOff>0</xdr:rowOff>
    </xdr:from>
    <xdr:to>
      <xdr:col>2</xdr:col>
      <xdr:colOff>1881188</xdr:colOff>
      <xdr:row>36</xdr:row>
      <xdr:rowOff>209550</xdr:rowOff>
    </xdr:to>
    <xdr:sp macro="" textlink="">
      <xdr:nvSpPr>
        <xdr:cNvPr id="68236" name="Text Box 2">
          <a:extLst>
            <a:ext uri="{FF2B5EF4-FFF2-40B4-BE49-F238E27FC236}">
              <a16:creationId xmlns:a16="http://schemas.microsoft.com/office/drawing/2014/main" id="{EEC4EA79-D5C8-4C20-AFDB-7D85960B6E9D}"/>
            </a:ext>
          </a:extLst>
        </xdr:cNvPr>
        <xdr:cNvSpPr txBox="1">
          <a:spLocks noChangeArrowheads="1"/>
        </xdr:cNvSpPr>
      </xdr:nvSpPr>
      <xdr:spPr bwMode="auto">
        <a:xfrm>
          <a:off x="2843213" y="110966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27</xdr:row>
      <xdr:rowOff>0</xdr:rowOff>
    </xdr:from>
    <xdr:to>
      <xdr:col>2</xdr:col>
      <xdr:colOff>1881188</xdr:colOff>
      <xdr:row>27</xdr:row>
      <xdr:rowOff>190500</xdr:rowOff>
    </xdr:to>
    <xdr:sp macro="" textlink="">
      <xdr:nvSpPr>
        <xdr:cNvPr id="68237" name="Text Box 2">
          <a:extLst>
            <a:ext uri="{FF2B5EF4-FFF2-40B4-BE49-F238E27FC236}">
              <a16:creationId xmlns:a16="http://schemas.microsoft.com/office/drawing/2014/main" id="{CB8C7BBD-5C71-4DA0-A451-BD2A01909953}"/>
            </a:ext>
          </a:extLst>
        </xdr:cNvPr>
        <xdr:cNvSpPr txBox="1">
          <a:spLocks noChangeArrowheads="1"/>
        </xdr:cNvSpPr>
      </xdr:nvSpPr>
      <xdr:spPr bwMode="auto">
        <a:xfrm>
          <a:off x="2843213" y="796290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27</xdr:row>
      <xdr:rowOff>0</xdr:rowOff>
    </xdr:from>
    <xdr:to>
      <xdr:col>2</xdr:col>
      <xdr:colOff>1881188</xdr:colOff>
      <xdr:row>27</xdr:row>
      <xdr:rowOff>209550</xdr:rowOff>
    </xdr:to>
    <xdr:sp macro="" textlink="">
      <xdr:nvSpPr>
        <xdr:cNvPr id="68238" name="Text Box 2">
          <a:extLst>
            <a:ext uri="{FF2B5EF4-FFF2-40B4-BE49-F238E27FC236}">
              <a16:creationId xmlns:a16="http://schemas.microsoft.com/office/drawing/2014/main" id="{19E770D3-EE3E-4CC2-A6D0-38BA033878D7}"/>
            </a:ext>
          </a:extLst>
        </xdr:cNvPr>
        <xdr:cNvSpPr txBox="1">
          <a:spLocks noChangeArrowheads="1"/>
        </xdr:cNvSpPr>
      </xdr:nvSpPr>
      <xdr:spPr bwMode="auto">
        <a:xfrm>
          <a:off x="2843213" y="796290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6</xdr:row>
      <xdr:rowOff>0</xdr:rowOff>
    </xdr:from>
    <xdr:to>
      <xdr:col>2</xdr:col>
      <xdr:colOff>1881188</xdr:colOff>
      <xdr:row>6</xdr:row>
      <xdr:rowOff>209550</xdr:rowOff>
    </xdr:to>
    <xdr:sp macro="" textlink="">
      <xdr:nvSpPr>
        <xdr:cNvPr id="68239" name="Text Box 2">
          <a:extLst>
            <a:ext uri="{FF2B5EF4-FFF2-40B4-BE49-F238E27FC236}">
              <a16:creationId xmlns:a16="http://schemas.microsoft.com/office/drawing/2014/main" id="{141EF7FC-94EB-4764-922E-0007F3088DF1}"/>
            </a:ext>
          </a:extLst>
        </xdr:cNvPr>
        <xdr:cNvSpPr txBox="1">
          <a:spLocks noChangeArrowheads="1"/>
        </xdr:cNvSpPr>
      </xdr:nvSpPr>
      <xdr:spPr bwMode="auto">
        <a:xfrm>
          <a:off x="2843213" y="160496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6</xdr:row>
      <xdr:rowOff>0</xdr:rowOff>
    </xdr:from>
    <xdr:to>
      <xdr:col>2</xdr:col>
      <xdr:colOff>1881188</xdr:colOff>
      <xdr:row>6</xdr:row>
      <xdr:rowOff>209550</xdr:rowOff>
    </xdr:to>
    <xdr:sp macro="" textlink="">
      <xdr:nvSpPr>
        <xdr:cNvPr id="68240" name="Text Box 2">
          <a:extLst>
            <a:ext uri="{FF2B5EF4-FFF2-40B4-BE49-F238E27FC236}">
              <a16:creationId xmlns:a16="http://schemas.microsoft.com/office/drawing/2014/main" id="{7157929C-0934-4C6F-ADF2-DB2803B4F513}"/>
            </a:ext>
          </a:extLst>
        </xdr:cNvPr>
        <xdr:cNvSpPr txBox="1">
          <a:spLocks noChangeArrowheads="1"/>
        </xdr:cNvSpPr>
      </xdr:nvSpPr>
      <xdr:spPr bwMode="auto">
        <a:xfrm>
          <a:off x="2843213" y="160496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190500</xdr:rowOff>
    </xdr:to>
    <xdr:sp macro="" textlink="">
      <xdr:nvSpPr>
        <xdr:cNvPr id="68241" name="Text Box 2">
          <a:extLst>
            <a:ext uri="{FF2B5EF4-FFF2-40B4-BE49-F238E27FC236}">
              <a16:creationId xmlns:a16="http://schemas.microsoft.com/office/drawing/2014/main" id="{BB5B01B9-37D0-4817-82D6-0A0E23689C18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209550</xdr:rowOff>
    </xdr:to>
    <xdr:sp macro="" textlink="">
      <xdr:nvSpPr>
        <xdr:cNvPr id="68242" name="Text Box 2">
          <a:extLst>
            <a:ext uri="{FF2B5EF4-FFF2-40B4-BE49-F238E27FC236}">
              <a16:creationId xmlns:a16="http://schemas.microsoft.com/office/drawing/2014/main" id="{DABBEC99-1C2E-41EC-BBDB-4B01581843FF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43" name="Text Box 2">
          <a:extLst>
            <a:ext uri="{FF2B5EF4-FFF2-40B4-BE49-F238E27FC236}">
              <a16:creationId xmlns:a16="http://schemas.microsoft.com/office/drawing/2014/main" id="{66A43739-9032-4DC0-BCA1-898468F42E56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44" name="Text Box 2">
          <a:extLst>
            <a:ext uri="{FF2B5EF4-FFF2-40B4-BE49-F238E27FC236}">
              <a16:creationId xmlns:a16="http://schemas.microsoft.com/office/drawing/2014/main" id="{8794A715-2625-48C9-88CC-8EBDA6E648AB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70</xdr:row>
      <xdr:rowOff>0</xdr:rowOff>
    </xdr:from>
    <xdr:to>
      <xdr:col>2</xdr:col>
      <xdr:colOff>1881188</xdr:colOff>
      <xdr:row>70</xdr:row>
      <xdr:rowOff>190500</xdr:rowOff>
    </xdr:to>
    <xdr:sp macro="" textlink="">
      <xdr:nvSpPr>
        <xdr:cNvPr id="68245" name="Text Box 2">
          <a:extLst>
            <a:ext uri="{FF2B5EF4-FFF2-40B4-BE49-F238E27FC236}">
              <a16:creationId xmlns:a16="http://schemas.microsoft.com/office/drawing/2014/main" id="{EA921F3F-A3C1-43C5-8398-C1B1AEF5449B}"/>
            </a:ext>
          </a:extLst>
        </xdr:cNvPr>
        <xdr:cNvSpPr txBox="1">
          <a:spLocks noChangeArrowheads="1"/>
        </xdr:cNvSpPr>
      </xdr:nvSpPr>
      <xdr:spPr bwMode="auto">
        <a:xfrm>
          <a:off x="2843213" y="21321713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70</xdr:row>
      <xdr:rowOff>0</xdr:rowOff>
    </xdr:from>
    <xdr:to>
      <xdr:col>2</xdr:col>
      <xdr:colOff>1881188</xdr:colOff>
      <xdr:row>70</xdr:row>
      <xdr:rowOff>209550</xdr:rowOff>
    </xdr:to>
    <xdr:sp macro="" textlink="">
      <xdr:nvSpPr>
        <xdr:cNvPr id="68246" name="Text Box 2">
          <a:extLst>
            <a:ext uri="{FF2B5EF4-FFF2-40B4-BE49-F238E27FC236}">
              <a16:creationId xmlns:a16="http://schemas.microsoft.com/office/drawing/2014/main" id="{0514E85B-4584-489E-B182-B15C1866D94C}"/>
            </a:ext>
          </a:extLst>
        </xdr:cNvPr>
        <xdr:cNvSpPr txBox="1">
          <a:spLocks noChangeArrowheads="1"/>
        </xdr:cNvSpPr>
      </xdr:nvSpPr>
      <xdr:spPr bwMode="auto">
        <a:xfrm>
          <a:off x="2843213" y="2132171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47" name="Text Box 2">
          <a:extLst>
            <a:ext uri="{FF2B5EF4-FFF2-40B4-BE49-F238E27FC236}">
              <a16:creationId xmlns:a16="http://schemas.microsoft.com/office/drawing/2014/main" id="{287BE20C-1E43-4E8F-AF70-8453DFA362BE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48" name="Text Box 2">
          <a:extLst>
            <a:ext uri="{FF2B5EF4-FFF2-40B4-BE49-F238E27FC236}">
              <a16:creationId xmlns:a16="http://schemas.microsoft.com/office/drawing/2014/main" id="{7F7B68F7-9FC2-4E5B-8657-F25B3EAAF79C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1881188</xdr:colOff>
      <xdr:row>71</xdr:row>
      <xdr:rowOff>190500</xdr:rowOff>
    </xdr:to>
    <xdr:sp macro="" textlink="">
      <xdr:nvSpPr>
        <xdr:cNvPr id="68249" name="Text Box 2">
          <a:extLst>
            <a:ext uri="{FF2B5EF4-FFF2-40B4-BE49-F238E27FC236}">
              <a16:creationId xmlns:a16="http://schemas.microsoft.com/office/drawing/2014/main" id="{1678E867-ABAC-452E-B5E3-54DB2FFA13EF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50" name="Text Box 2">
          <a:extLst>
            <a:ext uri="{FF2B5EF4-FFF2-40B4-BE49-F238E27FC236}">
              <a16:creationId xmlns:a16="http://schemas.microsoft.com/office/drawing/2014/main" id="{E7603421-C88E-4DE4-841A-8FBCAFFADAF1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51" name="Text Box 2">
          <a:extLst>
            <a:ext uri="{FF2B5EF4-FFF2-40B4-BE49-F238E27FC236}">
              <a16:creationId xmlns:a16="http://schemas.microsoft.com/office/drawing/2014/main" id="{B39FDA4D-7338-43E0-BE90-47602915FCAF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52" name="Text Box 2">
          <a:extLst>
            <a:ext uri="{FF2B5EF4-FFF2-40B4-BE49-F238E27FC236}">
              <a16:creationId xmlns:a16="http://schemas.microsoft.com/office/drawing/2014/main" id="{5CE4C5E4-75C4-42E4-AF3C-F69328DCFB44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112</xdr:row>
      <xdr:rowOff>0</xdr:rowOff>
    </xdr:from>
    <xdr:to>
      <xdr:col>2</xdr:col>
      <xdr:colOff>1881188</xdr:colOff>
      <xdr:row>112</xdr:row>
      <xdr:rowOff>190500</xdr:rowOff>
    </xdr:to>
    <xdr:sp macro="" textlink="">
      <xdr:nvSpPr>
        <xdr:cNvPr id="68253" name="Text Box 2">
          <a:extLst>
            <a:ext uri="{FF2B5EF4-FFF2-40B4-BE49-F238E27FC236}">
              <a16:creationId xmlns:a16="http://schemas.microsoft.com/office/drawing/2014/main" id="{24EA0E47-513B-4730-A1F2-894A9B2017BB}"/>
            </a:ext>
          </a:extLst>
        </xdr:cNvPr>
        <xdr:cNvSpPr txBox="1">
          <a:spLocks noChangeArrowheads="1"/>
        </xdr:cNvSpPr>
      </xdr:nvSpPr>
      <xdr:spPr bwMode="auto">
        <a:xfrm>
          <a:off x="2843213" y="3438525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112</xdr:row>
      <xdr:rowOff>0</xdr:rowOff>
    </xdr:from>
    <xdr:to>
      <xdr:col>2</xdr:col>
      <xdr:colOff>1881188</xdr:colOff>
      <xdr:row>112</xdr:row>
      <xdr:rowOff>209550</xdr:rowOff>
    </xdr:to>
    <xdr:sp macro="" textlink="">
      <xdr:nvSpPr>
        <xdr:cNvPr id="68254" name="Text Box 2">
          <a:extLst>
            <a:ext uri="{FF2B5EF4-FFF2-40B4-BE49-F238E27FC236}">
              <a16:creationId xmlns:a16="http://schemas.microsoft.com/office/drawing/2014/main" id="{9CE4EA03-DBCC-45C0-A3C3-40B76D99420A}"/>
            </a:ext>
          </a:extLst>
        </xdr:cNvPr>
        <xdr:cNvSpPr txBox="1">
          <a:spLocks noChangeArrowheads="1"/>
        </xdr:cNvSpPr>
      </xdr:nvSpPr>
      <xdr:spPr bwMode="auto">
        <a:xfrm>
          <a:off x="2843213" y="343852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115</xdr:row>
      <xdr:rowOff>0</xdr:rowOff>
    </xdr:from>
    <xdr:to>
      <xdr:col>2</xdr:col>
      <xdr:colOff>1881188</xdr:colOff>
      <xdr:row>115</xdr:row>
      <xdr:rowOff>209550</xdr:rowOff>
    </xdr:to>
    <xdr:sp macro="" textlink="">
      <xdr:nvSpPr>
        <xdr:cNvPr id="68255" name="Text Box 2">
          <a:extLst>
            <a:ext uri="{FF2B5EF4-FFF2-40B4-BE49-F238E27FC236}">
              <a16:creationId xmlns:a16="http://schemas.microsoft.com/office/drawing/2014/main" id="{DD42A42A-1135-4226-8995-4E3CF528D086}"/>
            </a:ext>
          </a:extLst>
        </xdr:cNvPr>
        <xdr:cNvSpPr txBox="1">
          <a:spLocks noChangeArrowheads="1"/>
        </xdr:cNvSpPr>
      </xdr:nvSpPr>
      <xdr:spPr bwMode="auto">
        <a:xfrm>
          <a:off x="2843213" y="352520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115</xdr:row>
      <xdr:rowOff>0</xdr:rowOff>
    </xdr:from>
    <xdr:to>
      <xdr:col>2</xdr:col>
      <xdr:colOff>1881188</xdr:colOff>
      <xdr:row>115</xdr:row>
      <xdr:rowOff>209550</xdr:rowOff>
    </xdr:to>
    <xdr:sp macro="" textlink="">
      <xdr:nvSpPr>
        <xdr:cNvPr id="68256" name="Text Box 2">
          <a:extLst>
            <a:ext uri="{FF2B5EF4-FFF2-40B4-BE49-F238E27FC236}">
              <a16:creationId xmlns:a16="http://schemas.microsoft.com/office/drawing/2014/main" id="{E53F2C97-891D-40F9-B875-621CBE219A78}"/>
            </a:ext>
          </a:extLst>
        </xdr:cNvPr>
        <xdr:cNvSpPr txBox="1">
          <a:spLocks noChangeArrowheads="1"/>
        </xdr:cNvSpPr>
      </xdr:nvSpPr>
      <xdr:spPr bwMode="auto">
        <a:xfrm>
          <a:off x="2843213" y="352520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54</xdr:row>
      <xdr:rowOff>0</xdr:rowOff>
    </xdr:from>
    <xdr:to>
      <xdr:col>2</xdr:col>
      <xdr:colOff>1881188</xdr:colOff>
      <xdr:row>54</xdr:row>
      <xdr:rowOff>185738</xdr:rowOff>
    </xdr:to>
    <xdr:sp macro="" textlink="">
      <xdr:nvSpPr>
        <xdr:cNvPr id="68257" name="Text Box 2">
          <a:extLst>
            <a:ext uri="{FF2B5EF4-FFF2-40B4-BE49-F238E27FC236}">
              <a16:creationId xmlns:a16="http://schemas.microsoft.com/office/drawing/2014/main" id="{304B8E95-E88E-49AB-938C-2F3ECB84B5C2}"/>
            </a:ext>
          </a:extLst>
        </xdr:cNvPr>
        <xdr:cNvSpPr txBox="1">
          <a:spLocks noChangeArrowheads="1"/>
        </xdr:cNvSpPr>
      </xdr:nvSpPr>
      <xdr:spPr bwMode="auto">
        <a:xfrm>
          <a:off x="2843213" y="16049625"/>
          <a:ext cx="90487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52</xdr:row>
      <xdr:rowOff>0</xdr:rowOff>
    </xdr:from>
    <xdr:to>
      <xdr:col>2</xdr:col>
      <xdr:colOff>1881188</xdr:colOff>
      <xdr:row>52</xdr:row>
      <xdr:rowOff>190500</xdr:rowOff>
    </xdr:to>
    <xdr:sp macro="" textlink="">
      <xdr:nvSpPr>
        <xdr:cNvPr id="68258" name="Text Box 3">
          <a:extLst>
            <a:ext uri="{FF2B5EF4-FFF2-40B4-BE49-F238E27FC236}">
              <a16:creationId xmlns:a16="http://schemas.microsoft.com/office/drawing/2014/main" id="{E4F00BFF-7239-4F46-8CA6-8114F6EF2C14}"/>
            </a:ext>
          </a:extLst>
        </xdr:cNvPr>
        <xdr:cNvSpPr txBox="1">
          <a:spLocks noChangeArrowheads="1"/>
        </xdr:cNvSpPr>
      </xdr:nvSpPr>
      <xdr:spPr bwMode="auto">
        <a:xfrm>
          <a:off x="2843213" y="15516225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52</xdr:row>
      <xdr:rowOff>0</xdr:rowOff>
    </xdr:from>
    <xdr:to>
      <xdr:col>2</xdr:col>
      <xdr:colOff>1881188</xdr:colOff>
      <xdr:row>52</xdr:row>
      <xdr:rowOff>209550</xdr:rowOff>
    </xdr:to>
    <xdr:sp macro="" textlink="">
      <xdr:nvSpPr>
        <xdr:cNvPr id="68259" name="Text Box 4">
          <a:extLst>
            <a:ext uri="{FF2B5EF4-FFF2-40B4-BE49-F238E27FC236}">
              <a16:creationId xmlns:a16="http://schemas.microsoft.com/office/drawing/2014/main" id="{A1685733-BEF0-40BE-B908-81DA8BD06AAE}"/>
            </a:ext>
          </a:extLst>
        </xdr:cNvPr>
        <xdr:cNvSpPr txBox="1">
          <a:spLocks noChangeArrowheads="1"/>
        </xdr:cNvSpPr>
      </xdr:nvSpPr>
      <xdr:spPr bwMode="auto">
        <a:xfrm>
          <a:off x="2843213" y="155162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53</xdr:row>
      <xdr:rowOff>0</xdr:rowOff>
    </xdr:from>
    <xdr:to>
      <xdr:col>2</xdr:col>
      <xdr:colOff>1881188</xdr:colOff>
      <xdr:row>53</xdr:row>
      <xdr:rowOff>209550</xdr:rowOff>
    </xdr:to>
    <xdr:sp macro="" textlink="">
      <xdr:nvSpPr>
        <xdr:cNvPr id="68260" name="Text Box 5">
          <a:extLst>
            <a:ext uri="{FF2B5EF4-FFF2-40B4-BE49-F238E27FC236}">
              <a16:creationId xmlns:a16="http://schemas.microsoft.com/office/drawing/2014/main" id="{CCD336D1-8DEF-451A-9039-DBA5C562A1EC}"/>
            </a:ext>
          </a:extLst>
        </xdr:cNvPr>
        <xdr:cNvSpPr txBox="1">
          <a:spLocks noChangeArrowheads="1"/>
        </xdr:cNvSpPr>
      </xdr:nvSpPr>
      <xdr:spPr bwMode="auto">
        <a:xfrm>
          <a:off x="2843213" y="157829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53</xdr:row>
      <xdr:rowOff>0</xdr:rowOff>
    </xdr:from>
    <xdr:to>
      <xdr:col>2</xdr:col>
      <xdr:colOff>1881188</xdr:colOff>
      <xdr:row>53</xdr:row>
      <xdr:rowOff>209550</xdr:rowOff>
    </xdr:to>
    <xdr:sp macro="" textlink="">
      <xdr:nvSpPr>
        <xdr:cNvPr id="68261" name="Text Box 6">
          <a:extLst>
            <a:ext uri="{FF2B5EF4-FFF2-40B4-BE49-F238E27FC236}">
              <a16:creationId xmlns:a16="http://schemas.microsoft.com/office/drawing/2014/main" id="{17C2A839-2681-4E80-B2C2-89E12E1FF682}"/>
            </a:ext>
          </a:extLst>
        </xdr:cNvPr>
        <xdr:cNvSpPr txBox="1">
          <a:spLocks noChangeArrowheads="1"/>
        </xdr:cNvSpPr>
      </xdr:nvSpPr>
      <xdr:spPr bwMode="auto">
        <a:xfrm>
          <a:off x="2843213" y="157829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190500</xdr:rowOff>
    </xdr:to>
    <xdr:sp macro="" textlink="">
      <xdr:nvSpPr>
        <xdr:cNvPr id="68262" name="Text Box 7">
          <a:extLst>
            <a:ext uri="{FF2B5EF4-FFF2-40B4-BE49-F238E27FC236}">
              <a16:creationId xmlns:a16="http://schemas.microsoft.com/office/drawing/2014/main" id="{09061738-E955-4F84-A3B5-F06817810442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209550</xdr:rowOff>
    </xdr:to>
    <xdr:sp macro="" textlink="">
      <xdr:nvSpPr>
        <xdr:cNvPr id="68263" name="Text Box 8">
          <a:extLst>
            <a:ext uri="{FF2B5EF4-FFF2-40B4-BE49-F238E27FC236}">
              <a16:creationId xmlns:a16="http://schemas.microsoft.com/office/drawing/2014/main" id="{79F25777-0860-4CB4-AFA4-09AF71077594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64" name="Text Box 9">
          <a:extLst>
            <a:ext uri="{FF2B5EF4-FFF2-40B4-BE49-F238E27FC236}">
              <a16:creationId xmlns:a16="http://schemas.microsoft.com/office/drawing/2014/main" id="{4E3A6EFF-D481-466F-A123-276D18480648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65" name="Text Box 10">
          <a:extLst>
            <a:ext uri="{FF2B5EF4-FFF2-40B4-BE49-F238E27FC236}">
              <a16:creationId xmlns:a16="http://schemas.microsoft.com/office/drawing/2014/main" id="{14EB046C-B7D3-4899-BAFF-B1A36F08F8F0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72</xdr:row>
      <xdr:rowOff>0</xdr:rowOff>
    </xdr:from>
    <xdr:to>
      <xdr:col>2</xdr:col>
      <xdr:colOff>1881188</xdr:colOff>
      <xdr:row>72</xdr:row>
      <xdr:rowOff>190500</xdr:rowOff>
    </xdr:to>
    <xdr:sp macro="" textlink="">
      <xdr:nvSpPr>
        <xdr:cNvPr id="68266" name="Text Box 11">
          <a:extLst>
            <a:ext uri="{FF2B5EF4-FFF2-40B4-BE49-F238E27FC236}">
              <a16:creationId xmlns:a16="http://schemas.microsoft.com/office/drawing/2014/main" id="{CC98BC2A-D7E4-4598-A081-31E1DE153F3A}"/>
            </a:ext>
          </a:extLst>
        </xdr:cNvPr>
        <xdr:cNvSpPr txBox="1">
          <a:spLocks noChangeArrowheads="1"/>
        </xdr:cNvSpPr>
      </xdr:nvSpPr>
      <xdr:spPr bwMode="auto">
        <a:xfrm>
          <a:off x="2843213" y="21797963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72</xdr:row>
      <xdr:rowOff>0</xdr:rowOff>
    </xdr:from>
    <xdr:to>
      <xdr:col>2</xdr:col>
      <xdr:colOff>1881188</xdr:colOff>
      <xdr:row>72</xdr:row>
      <xdr:rowOff>209550</xdr:rowOff>
    </xdr:to>
    <xdr:sp macro="" textlink="">
      <xdr:nvSpPr>
        <xdr:cNvPr id="68267" name="Text Box 12">
          <a:extLst>
            <a:ext uri="{FF2B5EF4-FFF2-40B4-BE49-F238E27FC236}">
              <a16:creationId xmlns:a16="http://schemas.microsoft.com/office/drawing/2014/main" id="{32623E7B-A956-47BF-B4EC-E4789074899A}"/>
            </a:ext>
          </a:extLst>
        </xdr:cNvPr>
        <xdr:cNvSpPr txBox="1">
          <a:spLocks noChangeArrowheads="1"/>
        </xdr:cNvSpPr>
      </xdr:nvSpPr>
      <xdr:spPr bwMode="auto">
        <a:xfrm>
          <a:off x="2843213" y="2179796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73</xdr:row>
      <xdr:rowOff>0</xdr:rowOff>
    </xdr:from>
    <xdr:to>
      <xdr:col>2</xdr:col>
      <xdr:colOff>1881188</xdr:colOff>
      <xdr:row>73</xdr:row>
      <xdr:rowOff>209550</xdr:rowOff>
    </xdr:to>
    <xdr:sp macro="" textlink="">
      <xdr:nvSpPr>
        <xdr:cNvPr id="68268" name="Text Box 13">
          <a:extLst>
            <a:ext uri="{FF2B5EF4-FFF2-40B4-BE49-F238E27FC236}">
              <a16:creationId xmlns:a16="http://schemas.microsoft.com/office/drawing/2014/main" id="{0199341A-CD86-4B86-AC34-470FB1D45AF9}"/>
            </a:ext>
          </a:extLst>
        </xdr:cNvPr>
        <xdr:cNvSpPr txBox="1">
          <a:spLocks noChangeArrowheads="1"/>
        </xdr:cNvSpPr>
      </xdr:nvSpPr>
      <xdr:spPr bwMode="auto">
        <a:xfrm>
          <a:off x="2843213" y="220789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73</xdr:row>
      <xdr:rowOff>0</xdr:rowOff>
    </xdr:from>
    <xdr:to>
      <xdr:col>2</xdr:col>
      <xdr:colOff>1881188</xdr:colOff>
      <xdr:row>73</xdr:row>
      <xdr:rowOff>209550</xdr:rowOff>
    </xdr:to>
    <xdr:sp macro="" textlink="">
      <xdr:nvSpPr>
        <xdr:cNvPr id="68269" name="Text Box 14">
          <a:extLst>
            <a:ext uri="{FF2B5EF4-FFF2-40B4-BE49-F238E27FC236}">
              <a16:creationId xmlns:a16="http://schemas.microsoft.com/office/drawing/2014/main" id="{84648341-F7ED-49EF-B15B-2816CA9170E4}"/>
            </a:ext>
          </a:extLst>
        </xdr:cNvPr>
        <xdr:cNvSpPr txBox="1">
          <a:spLocks noChangeArrowheads="1"/>
        </xdr:cNvSpPr>
      </xdr:nvSpPr>
      <xdr:spPr bwMode="auto">
        <a:xfrm>
          <a:off x="2843213" y="220789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97</xdr:row>
      <xdr:rowOff>0</xdr:rowOff>
    </xdr:from>
    <xdr:to>
      <xdr:col>2</xdr:col>
      <xdr:colOff>1881188</xdr:colOff>
      <xdr:row>97</xdr:row>
      <xdr:rowOff>190500</xdr:rowOff>
    </xdr:to>
    <xdr:sp macro="" textlink="">
      <xdr:nvSpPr>
        <xdr:cNvPr id="68270" name="Text Box 15">
          <a:extLst>
            <a:ext uri="{FF2B5EF4-FFF2-40B4-BE49-F238E27FC236}">
              <a16:creationId xmlns:a16="http://schemas.microsoft.com/office/drawing/2014/main" id="{64B17C26-03F2-4FCD-A8D5-F0E66D3DFA95}"/>
            </a:ext>
          </a:extLst>
        </xdr:cNvPr>
        <xdr:cNvSpPr txBox="1">
          <a:spLocks noChangeArrowheads="1"/>
        </xdr:cNvSpPr>
      </xdr:nvSpPr>
      <xdr:spPr bwMode="auto">
        <a:xfrm>
          <a:off x="2843213" y="2981325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97</xdr:row>
      <xdr:rowOff>0</xdr:rowOff>
    </xdr:from>
    <xdr:to>
      <xdr:col>2</xdr:col>
      <xdr:colOff>1881188</xdr:colOff>
      <xdr:row>97</xdr:row>
      <xdr:rowOff>209550</xdr:rowOff>
    </xdr:to>
    <xdr:sp macro="" textlink="">
      <xdr:nvSpPr>
        <xdr:cNvPr id="68271" name="Text Box 16">
          <a:extLst>
            <a:ext uri="{FF2B5EF4-FFF2-40B4-BE49-F238E27FC236}">
              <a16:creationId xmlns:a16="http://schemas.microsoft.com/office/drawing/2014/main" id="{0661187B-9F93-4A77-939B-6F04219A1A5E}"/>
            </a:ext>
          </a:extLst>
        </xdr:cNvPr>
        <xdr:cNvSpPr txBox="1">
          <a:spLocks noChangeArrowheads="1"/>
        </xdr:cNvSpPr>
      </xdr:nvSpPr>
      <xdr:spPr bwMode="auto">
        <a:xfrm>
          <a:off x="2843213" y="298132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101</xdr:row>
      <xdr:rowOff>0</xdr:rowOff>
    </xdr:from>
    <xdr:to>
      <xdr:col>2</xdr:col>
      <xdr:colOff>1881188</xdr:colOff>
      <xdr:row>101</xdr:row>
      <xdr:rowOff>209550</xdr:rowOff>
    </xdr:to>
    <xdr:sp macro="" textlink="">
      <xdr:nvSpPr>
        <xdr:cNvPr id="68272" name="Text Box 17">
          <a:extLst>
            <a:ext uri="{FF2B5EF4-FFF2-40B4-BE49-F238E27FC236}">
              <a16:creationId xmlns:a16="http://schemas.microsoft.com/office/drawing/2014/main" id="{A59D6499-6E2E-4903-9722-02C366BE0E2D}"/>
            </a:ext>
          </a:extLst>
        </xdr:cNvPr>
        <xdr:cNvSpPr txBox="1">
          <a:spLocks noChangeArrowheads="1"/>
        </xdr:cNvSpPr>
      </xdr:nvSpPr>
      <xdr:spPr bwMode="auto">
        <a:xfrm>
          <a:off x="284321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101</xdr:row>
      <xdr:rowOff>0</xdr:rowOff>
    </xdr:from>
    <xdr:to>
      <xdr:col>2</xdr:col>
      <xdr:colOff>1881188</xdr:colOff>
      <xdr:row>101</xdr:row>
      <xdr:rowOff>209550</xdr:rowOff>
    </xdr:to>
    <xdr:sp macro="" textlink="">
      <xdr:nvSpPr>
        <xdr:cNvPr id="68273" name="Text Box 18">
          <a:extLst>
            <a:ext uri="{FF2B5EF4-FFF2-40B4-BE49-F238E27FC236}">
              <a16:creationId xmlns:a16="http://schemas.microsoft.com/office/drawing/2014/main" id="{D2587A7A-97B9-4BC9-BE29-F3F753FF82E9}"/>
            </a:ext>
          </a:extLst>
        </xdr:cNvPr>
        <xdr:cNvSpPr txBox="1">
          <a:spLocks noChangeArrowheads="1"/>
        </xdr:cNvSpPr>
      </xdr:nvSpPr>
      <xdr:spPr bwMode="auto">
        <a:xfrm>
          <a:off x="284321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125</xdr:row>
      <xdr:rowOff>0</xdr:rowOff>
    </xdr:from>
    <xdr:to>
      <xdr:col>2</xdr:col>
      <xdr:colOff>1881188</xdr:colOff>
      <xdr:row>125</xdr:row>
      <xdr:rowOff>190500</xdr:rowOff>
    </xdr:to>
    <xdr:sp macro="" textlink="">
      <xdr:nvSpPr>
        <xdr:cNvPr id="68274" name="Text Box 19">
          <a:extLst>
            <a:ext uri="{FF2B5EF4-FFF2-40B4-BE49-F238E27FC236}">
              <a16:creationId xmlns:a16="http://schemas.microsoft.com/office/drawing/2014/main" id="{870ABD28-10CD-49FC-8723-13FBF8FC0A95}"/>
            </a:ext>
          </a:extLst>
        </xdr:cNvPr>
        <xdr:cNvSpPr txBox="1">
          <a:spLocks noChangeArrowheads="1"/>
        </xdr:cNvSpPr>
      </xdr:nvSpPr>
      <xdr:spPr bwMode="auto">
        <a:xfrm>
          <a:off x="2843213" y="38566725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125</xdr:row>
      <xdr:rowOff>0</xdr:rowOff>
    </xdr:from>
    <xdr:to>
      <xdr:col>2</xdr:col>
      <xdr:colOff>1881188</xdr:colOff>
      <xdr:row>125</xdr:row>
      <xdr:rowOff>209550</xdr:rowOff>
    </xdr:to>
    <xdr:sp macro="" textlink="">
      <xdr:nvSpPr>
        <xdr:cNvPr id="68275" name="Text Box 20">
          <a:extLst>
            <a:ext uri="{FF2B5EF4-FFF2-40B4-BE49-F238E27FC236}">
              <a16:creationId xmlns:a16="http://schemas.microsoft.com/office/drawing/2014/main" id="{270DF9A0-5136-4D2F-8AB5-98365B7156F3}"/>
            </a:ext>
          </a:extLst>
        </xdr:cNvPr>
        <xdr:cNvSpPr txBox="1">
          <a:spLocks noChangeArrowheads="1"/>
        </xdr:cNvSpPr>
      </xdr:nvSpPr>
      <xdr:spPr bwMode="auto">
        <a:xfrm>
          <a:off x="2843213" y="385667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126</xdr:row>
      <xdr:rowOff>0</xdr:rowOff>
    </xdr:from>
    <xdr:to>
      <xdr:col>2</xdr:col>
      <xdr:colOff>1881188</xdr:colOff>
      <xdr:row>126</xdr:row>
      <xdr:rowOff>209550</xdr:rowOff>
    </xdr:to>
    <xdr:sp macro="" textlink="">
      <xdr:nvSpPr>
        <xdr:cNvPr id="68276" name="Text Box 21">
          <a:extLst>
            <a:ext uri="{FF2B5EF4-FFF2-40B4-BE49-F238E27FC236}">
              <a16:creationId xmlns:a16="http://schemas.microsoft.com/office/drawing/2014/main" id="{2B6A1232-81DE-4C58-BE21-EDD4D7E89793}"/>
            </a:ext>
          </a:extLst>
        </xdr:cNvPr>
        <xdr:cNvSpPr txBox="1">
          <a:spLocks noChangeArrowheads="1"/>
        </xdr:cNvSpPr>
      </xdr:nvSpPr>
      <xdr:spPr bwMode="auto">
        <a:xfrm>
          <a:off x="2843213" y="3884771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126</xdr:row>
      <xdr:rowOff>0</xdr:rowOff>
    </xdr:from>
    <xdr:to>
      <xdr:col>2</xdr:col>
      <xdr:colOff>1881188</xdr:colOff>
      <xdr:row>126</xdr:row>
      <xdr:rowOff>209550</xdr:rowOff>
    </xdr:to>
    <xdr:sp macro="" textlink="">
      <xdr:nvSpPr>
        <xdr:cNvPr id="68277" name="Text Box 22">
          <a:extLst>
            <a:ext uri="{FF2B5EF4-FFF2-40B4-BE49-F238E27FC236}">
              <a16:creationId xmlns:a16="http://schemas.microsoft.com/office/drawing/2014/main" id="{407895CB-9335-4821-A391-620B27333611}"/>
            </a:ext>
          </a:extLst>
        </xdr:cNvPr>
        <xdr:cNvSpPr txBox="1">
          <a:spLocks noChangeArrowheads="1"/>
        </xdr:cNvSpPr>
      </xdr:nvSpPr>
      <xdr:spPr bwMode="auto">
        <a:xfrm>
          <a:off x="2843213" y="3884771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80</xdr:row>
      <xdr:rowOff>0</xdr:rowOff>
    </xdr:from>
    <xdr:to>
      <xdr:col>2</xdr:col>
      <xdr:colOff>1914525</xdr:colOff>
      <xdr:row>81</xdr:row>
      <xdr:rowOff>38100</xdr:rowOff>
    </xdr:to>
    <xdr:sp macro="" textlink="">
      <xdr:nvSpPr>
        <xdr:cNvPr id="68278" name="Text Box 2">
          <a:extLst>
            <a:ext uri="{FF2B5EF4-FFF2-40B4-BE49-F238E27FC236}">
              <a16:creationId xmlns:a16="http://schemas.microsoft.com/office/drawing/2014/main" id="{A17DD590-4F55-4A3B-9521-A088A963F8BF}"/>
            </a:ext>
          </a:extLst>
        </xdr:cNvPr>
        <xdr:cNvSpPr txBox="1">
          <a:spLocks noChangeArrowheads="1"/>
        </xdr:cNvSpPr>
      </xdr:nvSpPr>
      <xdr:spPr bwMode="auto">
        <a:xfrm>
          <a:off x="2843213" y="2406015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80</xdr:row>
      <xdr:rowOff>0</xdr:rowOff>
    </xdr:from>
    <xdr:to>
      <xdr:col>2</xdr:col>
      <xdr:colOff>1914525</xdr:colOff>
      <xdr:row>81</xdr:row>
      <xdr:rowOff>38100</xdr:rowOff>
    </xdr:to>
    <xdr:sp macro="" textlink="">
      <xdr:nvSpPr>
        <xdr:cNvPr id="68279" name="Text Box 2">
          <a:extLst>
            <a:ext uri="{FF2B5EF4-FFF2-40B4-BE49-F238E27FC236}">
              <a16:creationId xmlns:a16="http://schemas.microsoft.com/office/drawing/2014/main" id="{3606E153-D5C2-4EFF-A4A6-2382628373EF}"/>
            </a:ext>
          </a:extLst>
        </xdr:cNvPr>
        <xdr:cNvSpPr txBox="1">
          <a:spLocks noChangeArrowheads="1"/>
        </xdr:cNvSpPr>
      </xdr:nvSpPr>
      <xdr:spPr bwMode="auto">
        <a:xfrm>
          <a:off x="2843213" y="2406015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90488</xdr:colOff>
      <xdr:row>97</xdr:row>
      <xdr:rowOff>190500</xdr:rowOff>
    </xdr:to>
    <xdr:sp macro="" textlink="">
      <xdr:nvSpPr>
        <xdr:cNvPr id="68280" name="Text Box 15">
          <a:extLst>
            <a:ext uri="{FF2B5EF4-FFF2-40B4-BE49-F238E27FC236}">
              <a16:creationId xmlns:a16="http://schemas.microsoft.com/office/drawing/2014/main" id="{6A9E3EFC-D7F0-41D0-B738-93011E46B6E5}"/>
            </a:ext>
          </a:extLst>
        </xdr:cNvPr>
        <xdr:cNvSpPr txBox="1">
          <a:spLocks noChangeArrowheads="1"/>
        </xdr:cNvSpPr>
      </xdr:nvSpPr>
      <xdr:spPr bwMode="auto">
        <a:xfrm>
          <a:off x="13073063" y="2981325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90488</xdr:colOff>
      <xdr:row>97</xdr:row>
      <xdr:rowOff>209550</xdr:rowOff>
    </xdr:to>
    <xdr:sp macro="" textlink="">
      <xdr:nvSpPr>
        <xdr:cNvPr id="68281" name="Text Box 16">
          <a:extLst>
            <a:ext uri="{FF2B5EF4-FFF2-40B4-BE49-F238E27FC236}">
              <a16:creationId xmlns:a16="http://schemas.microsoft.com/office/drawing/2014/main" id="{876102F8-60C1-416A-A9F2-8DE89A2A80E3}"/>
            </a:ext>
          </a:extLst>
        </xdr:cNvPr>
        <xdr:cNvSpPr txBox="1">
          <a:spLocks noChangeArrowheads="1"/>
        </xdr:cNvSpPr>
      </xdr:nvSpPr>
      <xdr:spPr bwMode="auto">
        <a:xfrm>
          <a:off x="13073063" y="298132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90488</xdr:colOff>
      <xdr:row>101</xdr:row>
      <xdr:rowOff>209550</xdr:rowOff>
    </xdr:to>
    <xdr:sp macro="" textlink="">
      <xdr:nvSpPr>
        <xdr:cNvPr id="68282" name="Text Box 17">
          <a:extLst>
            <a:ext uri="{FF2B5EF4-FFF2-40B4-BE49-F238E27FC236}">
              <a16:creationId xmlns:a16="http://schemas.microsoft.com/office/drawing/2014/main" id="{42AB49FB-2578-45C2-A59D-2D15771866E7}"/>
            </a:ext>
          </a:extLst>
        </xdr:cNvPr>
        <xdr:cNvSpPr txBox="1">
          <a:spLocks noChangeArrowheads="1"/>
        </xdr:cNvSpPr>
      </xdr:nvSpPr>
      <xdr:spPr bwMode="auto">
        <a:xfrm>
          <a:off x="1307306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90488</xdr:colOff>
      <xdr:row>101</xdr:row>
      <xdr:rowOff>209550</xdr:rowOff>
    </xdr:to>
    <xdr:sp macro="" textlink="">
      <xdr:nvSpPr>
        <xdr:cNvPr id="68283" name="Text Box 18">
          <a:extLst>
            <a:ext uri="{FF2B5EF4-FFF2-40B4-BE49-F238E27FC236}">
              <a16:creationId xmlns:a16="http://schemas.microsoft.com/office/drawing/2014/main" id="{3B516655-9A3E-4F6E-896F-DCE97E48F4DC}"/>
            </a:ext>
          </a:extLst>
        </xdr:cNvPr>
        <xdr:cNvSpPr txBox="1">
          <a:spLocks noChangeArrowheads="1"/>
        </xdr:cNvSpPr>
      </xdr:nvSpPr>
      <xdr:spPr bwMode="auto">
        <a:xfrm>
          <a:off x="1307306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1662113</xdr:colOff>
      <xdr:row>5</xdr:row>
      <xdr:rowOff>152400</xdr:rowOff>
    </xdr:from>
    <xdr:to>
      <xdr:col>5</xdr:col>
      <xdr:colOff>1804988</xdr:colOff>
      <xdr:row>53</xdr:row>
      <xdr:rowOff>0</xdr:rowOff>
    </xdr:to>
    <xdr:sp macro="" textlink="">
      <xdr:nvSpPr>
        <xdr:cNvPr id="69068" name="AutoShape 1">
          <a:extLst>
            <a:ext uri="{FF2B5EF4-FFF2-40B4-BE49-F238E27FC236}">
              <a16:creationId xmlns:a16="http://schemas.microsoft.com/office/drawing/2014/main" id="{C26BA74A-A8A8-44C9-89D8-B76A81A4C217}"/>
            </a:ext>
          </a:extLst>
        </xdr:cNvPr>
        <xdr:cNvSpPr>
          <a:spLocks/>
        </xdr:cNvSpPr>
      </xdr:nvSpPr>
      <xdr:spPr bwMode="auto">
        <a:xfrm>
          <a:off x="5795963" y="1019175"/>
          <a:ext cx="0" cy="81010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2057400</xdr:colOff>
      <xdr:row>56</xdr:row>
      <xdr:rowOff>42863</xdr:rowOff>
    </xdr:from>
    <xdr:to>
      <xdr:col>5</xdr:col>
      <xdr:colOff>2171700</xdr:colOff>
      <xdr:row>90</xdr:row>
      <xdr:rowOff>100013</xdr:rowOff>
    </xdr:to>
    <xdr:sp macro="" textlink="">
      <xdr:nvSpPr>
        <xdr:cNvPr id="69069" name="AutoShape 2">
          <a:extLst>
            <a:ext uri="{FF2B5EF4-FFF2-40B4-BE49-F238E27FC236}">
              <a16:creationId xmlns:a16="http://schemas.microsoft.com/office/drawing/2014/main" id="{8E544587-535B-46FA-A119-699B672739B7}"/>
            </a:ext>
          </a:extLst>
        </xdr:cNvPr>
        <xdr:cNvSpPr>
          <a:spLocks/>
        </xdr:cNvSpPr>
      </xdr:nvSpPr>
      <xdr:spPr bwMode="auto">
        <a:xfrm>
          <a:off x="5795963" y="9677400"/>
          <a:ext cx="0" cy="59007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1895475</xdr:colOff>
      <xdr:row>94</xdr:row>
      <xdr:rowOff>95250</xdr:rowOff>
    </xdr:from>
    <xdr:to>
      <xdr:col>5</xdr:col>
      <xdr:colOff>1985963</xdr:colOff>
      <xdr:row>134</xdr:row>
      <xdr:rowOff>133350</xdr:rowOff>
    </xdr:to>
    <xdr:sp macro="" textlink="">
      <xdr:nvSpPr>
        <xdr:cNvPr id="69070" name="AutoShape 3">
          <a:extLst>
            <a:ext uri="{FF2B5EF4-FFF2-40B4-BE49-F238E27FC236}">
              <a16:creationId xmlns:a16="http://schemas.microsoft.com/office/drawing/2014/main" id="{5E10A980-D02B-470E-AD27-3C757AE9747E}"/>
            </a:ext>
          </a:extLst>
        </xdr:cNvPr>
        <xdr:cNvSpPr>
          <a:spLocks/>
        </xdr:cNvSpPr>
      </xdr:nvSpPr>
      <xdr:spPr bwMode="auto">
        <a:xfrm>
          <a:off x="5795963" y="16259175"/>
          <a:ext cx="0" cy="6915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847725</xdr:colOff>
      <xdr:row>172</xdr:row>
      <xdr:rowOff>33338</xdr:rowOff>
    </xdr:from>
    <xdr:to>
      <xdr:col>5</xdr:col>
      <xdr:colOff>938213</xdr:colOff>
      <xdr:row>180</xdr:row>
      <xdr:rowOff>128588</xdr:rowOff>
    </xdr:to>
    <xdr:sp macro="" textlink="">
      <xdr:nvSpPr>
        <xdr:cNvPr id="69071" name="AutoShape 4">
          <a:extLst>
            <a:ext uri="{FF2B5EF4-FFF2-40B4-BE49-F238E27FC236}">
              <a16:creationId xmlns:a16="http://schemas.microsoft.com/office/drawing/2014/main" id="{B6B5C6C3-D2B5-493E-9A9F-9709EFF73C04}"/>
            </a:ext>
          </a:extLst>
        </xdr:cNvPr>
        <xdr:cNvSpPr>
          <a:spLocks/>
        </xdr:cNvSpPr>
      </xdr:nvSpPr>
      <xdr:spPr bwMode="auto">
        <a:xfrm>
          <a:off x="5795963" y="29646563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885825</xdr:colOff>
      <xdr:row>183</xdr:row>
      <xdr:rowOff>90488</xdr:rowOff>
    </xdr:from>
    <xdr:to>
      <xdr:col>5</xdr:col>
      <xdr:colOff>990600</xdr:colOff>
      <xdr:row>191</xdr:row>
      <xdr:rowOff>161925</xdr:rowOff>
    </xdr:to>
    <xdr:sp macro="" textlink="">
      <xdr:nvSpPr>
        <xdr:cNvPr id="69072" name="AutoShape 5">
          <a:extLst>
            <a:ext uri="{FF2B5EF4-FFF2-40B4-BE49-F238E27FC236}">
              <a16:creationId xmlns:a16="http://schemas.microsoft.com/office/drawing/2014/main" id="{8D795BE7-6B85-414E-B96C-637BB43AFAFC}"/>
            </a:ext>
          </a:extLst>
        </xdr:cNvPr>
        <xdr:cNvSpPr>
          <a:spLocks/>
        </xdr:cNvSpPr>
      </xdr:nvSpPr>
      <xdr:spPr bwMode="auto">
        <a:xfrm>
          <a:off x="5795963" y="31618238"/>
          <a:ext cx="0" cy="147161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1824038</xdr:colOff>
      <xdr:row>138</xdr:row>
      <xdr:rowOff>23813</xdr:rowOff>
    </xdr:from>
    <xdr:to>
      <xdr:col>5</xdr:col>
      <xdr:colOff>1976438</xdr:colOff>
      <xdr:row>170</xdr:row>
      <xdr:rowOff>133350</xdr:rowOff>
    </xdr:to>
    <xdr:sp macro="" textlink="">
      <xdr:nvSpPr>
        <xdr:cNvPr id="69073" name="AutoShape 6">
          <a:extLst>
            <a:ext uri="{FF2B5EF4-FFF2-40B4-BE49-F238E27FC236}">
              <a16:creationId xmlns:a16="http://schemas.microsoft.com/office/drawing/2014/main" id="{918291B4-ADF0-48AE-A3C1-365119DC26EC}"/>
            </a:ext>
          </a:extLst>
        </xdr:cNvPr>
        <xdr:cNvSpPr>
          <a:spLocks/>
        </xdr:cNvSpPr>
      </xdr:nvSpPr>
      <xdr:spPr bwMode="auto">
        <a:xfrm>
          <a:off x="5795963" y="23750588"/>
          <a:ext cx="0" cy="565308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194</xdr:row>
      <xdr:rowOff>80963</xdr:rowOff>
    </xdr:from>
    <xdr:to>
      <xdr:col>5</xdr:col>
      <xdr:colOff>947738</xdr:colOff>
      <xdr:row>202</xdr:row>
      <xdr:rowOff>133350</xdr:rowOff>
    </xdr:to>
    <xdr:sp macro="" textlink="">
      <xdr:nvSpPr>
        <xdr:cNvPr id="69074" name="AutoShape 7">
          <a:extLst>
            <a:ext uri="{FF2B5EF4-FFF2-40B4-BE49-F238E27FC236}">
              <a16:creationId xmlns:a16="http://schemas.microsoft.com/office/drawing/2014/main" id="{AEA13CE2-76FB-4487-B191-B9562B6996EB}"/>
            </a:ext>
          </a:extLst>
        </xdr:cNvPr>
        <xdr:cNvSpPr>
          <a:spLocks/>
        </xdr:cNvSpPr>
      </xdr:nvSpPr>
      <xdr:spPr bwMode="auto">
        <a:xfrm>
          <a:off x="5795963" y="33523238"/>
          <a:ext cx="0" cy="14525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928688</xdr:colOff>
      <xdr:row>205</xdr:row>
      <xdr:rowOff>23813</xdr:rowOff>
    </xdr:from>
    <xdr:to>
      <xdr:col>5</xdr:col>
      <xdr:colOff>1028700</xdr:colOff>
      <xdr:row>213</xdr:row>
      <xdr:rowOff>100013</xdr:rowOff>
    </xdr:to>
    <xdr:sp macro="" textlink="">
      <xdr:nvSpPr>
        <xdr:cNvPr id="69075" name="AutoShape 8">
          <a:extLst>
            <a:ext uri="{FF2B5EF4-FFF2-40B4-BE49-F238E27FC236}">
              <a16:creationId xmlns:a16="http://schemas.microsoft.com/office/drawing/2014/main" id="{5A8828CE-5579-47E4-B598-B5C905C3B2C0}"/>
            </a:ext>
          </a:extLst>
        </xdr:cNvPr>
        <xdr:cNvSpPr>
          <a:spLocks/>
        </xdr:cNvSpPr>
      </xdr:nvSpPr>
      <xdr:spPr bwMode="auto">
        <a:xfrm>
          <a:off x="5795963" y="35380613"/>
          <a:ext cx="0" cy="1476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216</xdr:row>
      <xdr:rowOff>23813</xdr:rowOff>
    </xdr:from>
    <xdr:to>
      <xdr:col>5</xdr:col>
      <xdr:colOff>957263</xdr:colOff>
      <xdr:row>224</xdr:row>
      <xdr:rowOff>119063</xdr:rowOff>
    </xdr:to>
    <xdr:sp macro="" textlink="">
      <xdr:nvSpPr>
        <xdr:cNvPr id="69076" name="AutoShape 9">
          <a:extLst>
            <a:ext uri="{FF2B5EF4-FFF2-40B4-BE49-F238E27FC236}">
              <a16:creationId xmlns:a16="http://schemas.microsoft.com/office/drawing/2014/main" id="{3164E4DA-4903-40B2-A7AA-4A8522DDF5B7}"/>
            </a:ext>
          </a:extLst>
        </xdr:cNvPr>
        <xdr:cNvSpPr>
          <a:spLocks/>
        </xdr:cNvSpPr>
      </xdr:nvSpPr>
      <xdr:spPr bwMode="auto">
        <a:xfrm>
          <a:off x="5795963" y="37295138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172</xdr:row>
      <xdr:rowOff>0</xdr:rowOff>
    </xdr:from>
    <xdr:to>
      <xdr:col>4</xdr:col>
      <xdr:colOff>2795588</xdr:colOff>
      <xdr:row>181</xdr:row>
      <xdr:rowOff>0</xdr:rowOff>
    </xdr:to>
    <xdr:sp macro="" textlink="">
      <xdr:nvSpPr>
        <xdr:cNvPr id="69077" name="Line 10">
          <a:extLst>
            <a:ext uri="{FF2B5EF4-FFF2-40B4-BE49-F238E27FC236}">
              <a16:creationId xmlns:a16="http://schemas.microsoft.com/office/drawing/2014/main" id="{361D6CA6-BDE5-49F2-B882-D4C19CA6B0A5}"/>
            </a:ext>
          </a:extLst>
        </xdr:cNvPr>
        <xdr:cNvSpPr>
          <a:spLocks noChangeShapeType="1"/>
        </xdr:cNvSpPr>
      </xdr:nvSpPr>
      <xdr:spPr bwMode="auto">
        <a:xfrm flipV="1">
          <a:off x="1990725" y="29613225"/>
          <a:ext cx="27527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182</xdr:row>
      <xdr:rowOff>133350</xdr:rowOff>
    </xdr:from>
    <xdr:to>
      <xdr:col>5</xdr:col>
      <xdr:colOff>9525</xdr:colOff>
      <xdr:row>191</xdr:row>
      <xdr:rowOff>133350</xdr:rowOff>
    </xdr:to>
    <xdr:sp macro="" textlink="">
      <xdr:nvSpPr>
        <xdr:cNvPr id="69078" name="Line 11">
          <a:extLst>
            <a:ext uri="{FF2B5EF4-FFF2-40B4-BE49-F238E27FC236}">
              <a16:creationId xmlns:a16="http://schemas.microsoft.com/office/drawing/2014/main" id="{4090A333-0598-4CC6-8723-2517BFB6E694}"/>
            </a:ext>
          </a:extLst>
        </xdr:cNvPr>
        <xdr:cNvSpPr>
          <a:spLocks noChangeShapeType="1"/>
        </xdr:cNvSpPr>
      </xdr:nvSpPr>
      <xdr:spPr bwMode="auto">
        <a:xfrm flipV="1">
          <a:off x="2028825" y="31489650"/>
          <a:ext cx="31242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71438</xdr:colOff>
      <xdr:row>193</xdr:row>
      <xdr:rowOff>142875</xdr:rowOff>
    </xdr:from>
    <xdr:to>
      <xdr:col>5</xdr:col>
      <xdr:colOff>0</xdr:colOff>
      <xdr:row>202</xdr:row>
      <xdr:rowOff>133350</xdr:rowOff>
    </xdr:to>
    <xdr:sp macro="" textlink="">
      <xdr:nvSpPr>
        <xdr:cNvPr id="69079" name="Line 12">
          <a:extLst>
            <a:ext uri="{FF2B5EF4-FFF2-40B4-BE49-F238E27FC236}">
              <a16:creationId xmlns:a16="http://schemas.microsoft.com/office/drawing/2014/main" id="{871037E9-7992-4D7E-8790-AEF1AFDB9862}"/>
            </a:ext>
          </a:extLst>
        </xdr:cNvPr>
        <xdr:cNvSpPr>
          <a:spLocks noChangeShapeType="1"/>
        </xdr:cNvSpPr>
      </xdr:nvSpPr>
      <xdr:spPr bwMode="auto">
        <a:xfrm flipV="1">
          <a:off x="2019300" y="33413700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785813</xdr:colOff>
      <xdr:row>227</xdr:row>
      <xdr:rowOff>42863</xdr:rowOff>
    </xdr:from>
    <xdr:to>
      <xdr:col>5</xdr:col>
      <xdr:colOff>885825</xdr:colOff>
      <xdr:row>235</xdr:row>
      <xdr:rowOff>133350</xdr:rowOff>
    </xdr:to>
    <xdr:sp macro="" textlink="">
      <xdr:nvSpPr>
        <xdr:cNvPr id="69080" name="AutoShape 14">
          <a:extLst>
            <a:ext uri="{FF2B5EF4-FFF2-40B4-BE49-F238E27FC236}">
              <a16:creationId xmlns:a16="http://schemas.microsoft.com/office/drawing/2014/main" id="{9E89F820-BB22-467B-8D23-E1FD2BA60E91}"/>
            </a:ext>
          </a:extLst>
        </xdr:cNvPr>
        <xdr:cNvSpPr>
          <a:spLocks/>
        </xdr:cNvSpPr>
      </xdr:nvSpPr>
      <xdr:spPr bwMode="auto">
        <a:xfrm>
          <a:off x="5795963" y="39228713"/>
          <a:ext cx="0" cy="1490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61913</xdr:colOff>
      <xdr:row>216</xdr:row>
      <xdr:rowOff>23813</xdr:rowOff>
    </xdr:from>
    <xdr:to>
      <xdr:col>4</xdr:col>
      <xdr:colOff>2828925</xdr:colOff>
      <xdr:row>225</xdr:row>
      <xdr:rowOff>28575</xdr:rowOff>
    </xdr:to>
    <xdr:sp macro="" textlink="">
      <xdr:nvSpPr>
        <xdr:cNvPr id="69081" name="Line 15">
          <a:extLst>
            <a:ext uri="{FF2B5EF4-FFF2-40B4-BE49-F238E27FC236}">
              <a16:creationId xmlns:a16="http://schemas.microsoft.com/office/drawing/2014/main" id="{CF1A9177-6D5F-4285-9135-CD8C822AA61B}"/>
            </a:ext>
          </a:extLst>
        </xdr:cNvPr>
        <xdr:cNvSpPr>
          <a:spLocks noChangeShapeType="1"/>
        </xdr:cNvSpPr>
      </xdr:nvSpPr>
      <xdr:spPr bwMode="auto">
        <a:xfrm flipV="1">
          <a:off x="2009775" y="37295138"/>
          <a:ext cx="2767013" cy="1576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226</xdr:row>
      <xdr:rowOff>152400</xdr:rowOff>
    </xdr:from>
    <xdr:to>
      <xdr:col>5</xdr:col>
      <xdr:colOff>52388</xdr:colOff>
      <xdr:row>235</xdr:row>
      <xdr:rowOff>142875</xdr:rowOff>
    </xdr:to>
    <xdr:sp macro="" textlink="">
      <xdr:nvSpPr>
        <xdr:cNvPr id="69082" name="Line 16">
          <a:extLst>
            <a:ext uri="{FF2B5EF4-FFF2-40B4-BE49-F238E27FC236}">
              <a16:creationId xmlns:a16="http://schemas.microsoft.com/office/drawing/2014/main" id="{BEBA4C1C-7D1F-44AA-85D8-D97E3DF54BB4}"/>
            </a:ext>
          </a:extLst>
        </xdr:cNvPr>
        <xdr:cNvSpPr>
          <a:spLocks noChangeShapeType="1"/>
        </xdr:cNvSpPr>
      </xdr:nvSpPr>
      <xdr:spPr bwMode="auto">
        <a:xfrm flipV="1">
          <a:off x="2062163" y="39166800"/>
          <a:ext cx="3133725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272</xdr:row>
      <xdr:rowOff>161925</xdr:rowOff>
    </xdr:from>
    <xdr:to>
      <xdr:col>5</xdr:col>
      <xdr:colOff>1295400</xdr:colOff>
      <xdr:row>279</xdr:row>
      <xdr:rowOff>23813</xdr:rowOff>
    </xdr:to>
    <xdr:sp macro="" textlink="">
      <xdr:nvSpPr>
        <xdr:cNvPr id="69083" name="AutoShape 19">
          <a:extLst>
            <a:ext uri="{FF2B5EF4-FFF2-40B4-BE49-F238E27FC236}">
              <a16:creationId xmlns:a16="http://schemas.microsoft.com/office/drawing/2014/main" id="{71B9349A-3433-4EDD-A074-337FEC5AAD7B}"/>
            </a:ext>
          </a:extLst>
        </xdr:cNvPr>
        <xdr:cNvSpPr>
          <a:spLocks/>
        </xdr:cNvSpPr>
      </xdr:nvSpPr>
      <xdr:spPr bwMode="auto">
        <a:xfrm>
          <a:off x="5795963" y="47115413"/>
          <a:ext cx="0" cy="1085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283</xdr:row>
      <xdr:rowOff>42863</xdr:rowOff>
    </xdr:from>
    <xdr:to>
      <xdr:col>5</xdr:col>
      <xdr:colOff>1252538</xdr:colOff>
      <xdr:row>289</xdr:row>
      <xdr:rowOff>100013</xdr:rowOff>
    </xdr:to>
    <xdr:sp macro="" textlink="">
      <xdr:nvSpPr>
        <xdr:cNvPr id="69084" name="AutoShape 20">
          <a:extLst>
            <a:ext uri="{FF2B5EF4-FFF2-40B4-BE49-F238E27FC236}">
              <a16:creationId xmlns:a16="http://schemas.microsoft.com/office/drawing/2014/main" id="{9A4B2280-8721-4483-8932-84057B38AC15}"/>
            </a:ext>
          </a:extLst>
        </xdr:cNvPr>
        <xdr:cNvSpPr>
          <a:spLocks/>
        </xdr:cNvSpPr>
      </xdr:nvSpPr>
      <xdr:spPr bwMode="auto">
        <a:xfrm>
          <a:off x="5795963" y="48910875"/>
          <a:ext cx="0" cy="1114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291</xdr:row>
      <xdr:rowOff>80963</xdr:rowOff>
    </xdr:from>
    <xdr:to>
      <xdr:col>5</xdr:col>
      <xdr:colOff>1243013</xdr:colOff>
      <xdr:row>297</xdr:row>
      <xdr:rowOff>128588</xdr:rowOff>
    </xdr:to>
    <xdr:sp macro="" textlink="">
      <xdr:nvSpPr>
        <xdr:cNvPr id="69085" name="AutoShape 21">
          <a:extLst>
            <a:ext uri="{FF2B5EF4-FFF2-40B4-BE49-F238E27FC236}">
              <a16:creationId xmlns:a16="http://schemas.microsoft.com/office/drawing/2014/main" id="{EF755483-09F8-42EC-AECA-2E07EE8BD5CF}"/>
            </a:ext>
          </a:extLst>
        </xdr:cNvPr>
        <xdr:cNvSpPr>
          <a:spLocks/>
        </xdr:cNvSpPr>
      </xdr:nvSpPr>
      <xdr:spPr bwMode="auto">
        <a:xfrm>
          <a:off x="5795963" y="50349150"/>
          <a:ext cx="0" cy="11049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300</xdr:row>
      <xdr:rowOff>33338</xdr:rowOff>
    </xdr:from>
    <xdr:to>
      <xdr:col>5</xdr:col>
      <xdr:colOff>1181100</xdr:colOff>
      <xdr:row>306</xdr:row>
      <xdr:rowOff>90488</xdr:rowOff>
    </xdr:to>
    <xdr:sp macro="" textlink="">
      <xdr:nvSpPr>
        <xdr:cNvPr id="69086" name="AutoShape 22">
          <a:extLst>
            <a:ext uri="{FF2B5EF4-FFF2-40B4-BE49-F238E27FC236}">
              <a16:creationId xmlns:a16="http://schemas.microsoft.com/office/drawing/2014/main" id="{125B164B-1DA0-4F1C-8F53-40E6F8219BE2}"/>
            </a:ext>
          </a:extLst>
        </xdr:cNvPr>
        <xdr:cNvSpPr>
          <a:spLocks/>
        </xdr:cNvSpPr>
      </xdr:nvSpPr>
      <xdr:spPr bwMode="auto">
        <a:xfrm>
          <a:off x="5795963" y="51873150"/>
          <a:ext cx="0" cy="1114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1181100</xdr:colOff>
      <xdr:row>238</xdr:row>
      <xdr:rowOff>90488</xdr:rowOff>
    </xdr:from>
    <xdr:to>
      <xdr:col>5</xdr:col>
      <xdr:colOff>1333500</xdr:colOff>
      <xdr:row>270</xdr:row>
      <xdr:rowOff>19050</xdr:rowOff>
    </xdr:to>
    <xdr:sp macro="" textlink="">
      <xdr:nvSpPr>
        <xdr:cNvPr id="69087" name="AutoShape 23">
          <a:extLst>
            <a:ext uri="{FF2B5EF4-FFF2-40B4-BE49-F238E27FC236}">
              <a16:creationId xmlns:a16="http://schemas.microsoft.com/office/drawing/2014/main" id="{622F8CC2-AD6B-4CA2-8217-628F9BC9CC6B}"/>
            </a:ext>
          </a:extLst>
        </xdr:cNvPr>
        <xdr:cNvSpPr>
          <a:spLocks/>
        </xdr:cNvSpPr>
      </xdr:nvSpPr>
      <xdr:spPr bwMode="auto">
        <a:xfrm>
          <a:off x="5795963" y="41190863"/>
          <a:ext cx="0" cy="54387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283</xdr:row>
      <xdr:rowOff>133350</xdr:rowOff>
    </xdr:from>
    <xdr:to>
      <xdr:col>4</xdr:col>
      <xdr:colOff>2795588</xdr:colOff>
      <xdr:row>289</xdr:row>
      <xdr:rowOff>133350</xdr:rowOff>
    </xdr:to>
    <xdr:sp macro="" textlink="">
      <xdr:nvSpPr>
        <xdr:cNvPr id="69088" name="Line 24">
          <a:extLst>
            <a:ext uri="{FF2B5EF4-FFF2-40B4-BE49-F238E27FC236}">
              <a16:creationId xmlns:a16="http://schemas.microsoft.com/office/drawing/2014/main" id="{CAA01E61-C417-4CDA-B5A7-31062AF9FCCD}"/>
            </a:ext>
          </a:extLst>
        </xdr:cNvPr>
        <xdr:cNvSpPr>
          <a:spLocks noChangeShapeType="1"/>
        </xdr:cNvSpPr>
      </xdr:nvSpPr>
      <xdr:spPr bwMode="auto">
        <a:xfrm flipV="1">
          <a:off x="2081213" y="49001363"/>
          <a:ext cx="2662237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61913</xdr:colOff>
      <xdr:row>291</xdr:row>
      <xdr:rowOff>133350</xdr:rowOff>
    </xdr:from>
    <xdr:to>
      <xdr:col>5</xdr:col>
      <xdr:colOff>0</xdr:colOff>
      <xdr:row>298</xdr:row>
      <xdr:rowOff>100013</xdr:rowOff>
    </xdr:to>
    <xdr:sp macro="" textlink="">
      <xdr:nvSpPr>
        <xdr:cNvPr id="69089" name="Line 25">
          <a:extLst>
            <a:ext uri="{FF2B5EF4-FFF2-40B4-BE49-F238E27FC236}">
              <a16:creationId xmlns:a16="http://schemas.microsoft.com/office/drawing/2014/main" id="{90D0D664-26A8-48DA-8381-60CC6E4DBEC5}"/>
            </a:ext>
          </a:extLst>
        </xdr:cNvPr>
        <xdr:cNvSpPr>
          <a:spLocks noChangeShapeType="1"/>
        </xdr:cNvSpPr>
      </xdr:nvSpPr>
      <xdr:spPr bwMode="auto">
        <a:xfrm flipV="1">
          <a:off x="2009775" y="50401538"/>
          <a:ext cx="3133725" cy="1195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300</xdr:row>
      <xdr:rowOff>142875</xdr:rowOff>
    </xdr:from>
    <xdr:to>
      <xdr:col>4</xdr:col>
      <xdr:colOff>2786063</xdr:colOff>
      <xdr:row>306</xdr:row>
      <xdr:rowOff>133350</xdr:rowOff>
    </xdr:to>
    <xdr:sp macro="" textlink="">
      <xdr:nvSpPr>
        <xdr:cNvPr id="69090" name="Line 26">
          <a:extLst>
            <a:ext uri="{FF2B5EF4-FFF2-40B4-BE49-F238E27FC236}">
              <a16:creationId xmlns:a16="http://schemas.microsoft.com/office/drawing/2014/main" id="{96E3A5C5-18BB-4AD9-BDFA-9E5E878B3EA9}"/>
            </a:ext>
          </a:extLst>
        </xdr:cNvPr>
        <xdr:cNvSpPr>
          <a:spLocks noChangeShapeType="1"/>
        </xdr:cNvSpPr>
      </xdr:nvSpPr>
      <xdr:spPr bwMode="auto">
        <a:xfrm flipV="1">
          <a:off x="2071688" y="51982688"/>
          <a:ext cx="2662237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1162050</xdr:colOff>
      <xdr:row>309</xdr:row>
      <xdr:rowOff>80963</xdr:rowOff>
    </xdr:from>
    <xdr:to>
      <xdr:col>5</xdr:col>
      <xdr:colOff>1385888</xdr:colOff>
      <xdr:row>337</xdr:row>
      <xdr:rowOff>119063</xdr:rowOff>
    </xdr:to>
    <xdr:sp macro="" textlink="">
      <xdr:nvSpPr>
        <xdr:cNvPr id="69091" name="AutoShape 27">
          <a:extLst>
            <a:ext uri="{FF2B5EF4-FFF2-40B4-BE49-F238E27FC236}">
              <a16:creationId xmlns:a16="http://schemas.microsoft.com/office/drawing/2014/main" id="{6AA5BE8A-F891-4B27-9FD4-EEE36F7F6A94}"/>
            </a:ext>
          </a:extLst>
        </xdr:cNvPr>
        <xdr:cNvSpPr>
          <a:spLocks/>
        </xdr:cNvSpPr>
      </xdr:nvSpPr>
      <xdr:spPr bwMode="auto">
        <a:xfrm>
          <a:off x="5795963" y="53492400"/>
          <a:ext cx="0" cy="485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938213</xdr:colOff>
      <xdr:row>338</xdr:row>
      <xdr:rowOff>104775</xdr:rowOff>
    </xdr:from>
    <xdr:to>
      <xdr:col>5</xdr:col>
      <xdr:colOff>0</xdr:colOff>
      <xdr:row>344</xdr:row>
      <xdr:rowOff>104775</xdr:rowOff>
    </xdr:to>
    <xdr:sp macro="" textlink="">
      <xdr:nvSpPr>
        <xdr:cNvPr id="69092" name="Line 28">
          <a:extLst>
            <a:ext uri="{FF2B5EF4-FFF2-40B4-BE49-F238E27FC236}">
              <a16:creationId xmlns:a16="http://schemas.microsoft.com/office/drawing/2014/main" id="{80DDEF92-A04A-44BB-B30A-DDB4310DA031}"/>
            </a:ext>
          </a:extLst>
        </xdr:cNvPr>
        <xdr:cNvSpPr>
          <a:spLocks noChangeShapeType="1"/>
        </xdr:cNvSpPr>
      </xdr:nvSpPr>
      <xdr:spPr bwMode="auto">
        <a:xfrm flipV="1">
          <a:off x="938213" y="58507313"/>
          <a:ext cx="4205287" cy="10525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339</xdr:row>
      <xdr:rowOff>71438</xdr:rowOff>
    </xdr:from>
    <xdr:to>
      <xdr:col>5</xdr:col>
      <xdr:colOff>1243013</xdr:colOff>
      <xdr:row>345</xdr:row>
      <xdr:rowOff>0</xdr:rowOff>
    </xdr:to>
    <xdr:sp macro="" textlink="">
      <xdr:nvSpPr>
        <xdr:cNvPr id="69093" name="AutoShape 29">
          <a:extLst>
            <a:ext uri="{FF2B5EF4-FFF2-40B4-BE49-F238E27FC236}">
              <a16:creationId xmlns:a16="http://schemas.microsoft.com/office/drawing/2014/main" id="{D127115A-BAD9-4A55-88B6-08A448082FB3}"/>
            </a:ext>
          </a:extLst>
        </xdr:cNvPr>
        <xdr:cNvSpPr>
          <a:spLocks/>
        </xdr:cNvSpPr>
      </xdr:nvSpPr>
      <xdr:spPr bwMode="auto">
        <a:xfrm>
          <a:off x="5795963" y="58650188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347</xdr:row>
      <xdr:rowOff>23813</xdr:rowOff>
    </xdr:from>
    <xdr:to>
      <xdr:col>5</xdr:col>
      <xdr:colOff>1252538</xdr:colOff>
      <xdr:row>353</xdr:row>
      <xdr:rowOff>133350</xdr:rowOff>
    </xdr:to>
    <xdr:sp macro="" textlink="">
      <xdr:nvSpPr>
        <xdr:cNvPr id="69094" name="AutoShape 30">
          <a:extLst>
            <a:ext uri="{FF2B5EF4-FFF2-40B4-BE49-F238E27FC236}">
              <a16:creationId xmlns:a16="http://schemas.microsoft.com/office/drawing/2014/main" id="{16489EED-AA34-4FCC-9EB4-CB0BB05F9B81}"/>
            </a:ext>
          </a:extLst>
        </xdr:cNvPr>
        <xdr:cNvSpPr>
          <a:spLocks/>
        </xdr:cNvSpPr>
      </xdr:nvSpPr>
      <xdr:spPr bwMode="auto">
        <a:xfrm>
          <a:off x="5795963" y="60002738"/>
          <a:ext cx="0" cy="11620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357</xdr:row>
      <xdr:rowOff>9525</xdr:rowOff>
    </xdr:from>
    <xdr:to>
      <xdr:col>5</xdr:col>
      <xdr:colOff>1204913</xdr:colOff>
      <xdr:row>362</xdr:row>
      <xdr:rowOff>114300</xdr:rowOff>
    </xdr:to>
    <xdr:sp macro="" textlink="">
      <xdr:nvSpPr>
        <xdr:cNvPr id="69095" name="AutoShape 31">
          <a:extLst>
            <a:ext uri="{FF2B5EF4-FFF2-40B4-BE49-F238E27FC236}">
              <a16:creationId xmlns:a16="http://schemas.microsoft.com/office/drawing/2014/main" id="{715F3087-18CD-46DC-8028-E44BA076C029}"/>
            </a:ext>
          </a:extLst>
        </xdr:cNvPr>
        <xdr:cNvSpPr>
          <a:spLocks/>
        </xdr:cNvSpPr>
      </xdr:nvSpPr>
      <xdr:spPr bwMode="auto">
        <a:xfrm>
          <a:off x="5795963" y="61731525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365</xdr:row>
      <xdr:rowOff>23813</xdr:rowOff>
    </xdr:from>
    <xdr:to>
      <xdr:col>5</xdr:col>
      <xdr:colOff>1204913</xdr:colOff>
      <xdr:row>370</xdr:row>
      <xdr:rowOff>133350</xdr:rowOff>
    </xdr:to>
    <xdr:sp macro="" textlink="">
      <xdr:nvSpPr>
        <xdr:cNvPr id="69096" name="AutoShape 32">
          <a:extLst>
            <a:ext uri="{FF2B5EF4-FFF2-40B4-BE49-F238E27FC236}">
              <a16:creationId xmlns:a16="http://schemas.microsoft.com/office/drawing/2014/main" id="{49407840-4793-435B-AF65-7A65E9141D29}"/>
            </a:ext>
          </a:extLst>
        </xdr:cNvPr>
        <xdr:cNvSpPr>
          <a:spLocks/>
        </xdr:cNvSpPr>
      </xdr:nvSpPr>
      <xdr:spPr bwMode="auto">
        <a:xfrm>
          <a:off x="5795963" y="63145988"/>
          <a:ext cx="0" cy="98583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373</xdr:row>
      <xdr:rowOff>23813</xdr:rowOff>
    </xdr:from>
    <xdr:to>
      <xdr:col>5</xdr:col>
      <xdr:colOff>1181100</xdr:colOff>
      <xdr:row>378</xdr:row>
      <xdr:rowOff>142875</xdr:rowOff>
    </xdr:to>
    <xdr:sp macro="" textlink="">
      <xdr:nvSpPr>
        <xdr:cNvPr id="69097" name="AutoShape 33">
          <a:extLst>
            <a:ext uri="{FF2B5EF4-FFF2-40B4-BE49-F238E27FC236}">
              <a16:creationId xmlns:a16="http://schemas.microsoft.com/office/drawing/2014/main" id="{B0E5D104-3AFC-4C48-BBDB-ACEE0611BAE3}"/>
            </a:ext>
          </a:extLst>
        </xdr:cNvPr>
        <xdr:cNvSpPr>
          <a:spLocks/>
        </xdr:cNvSpPr>
      </xdr:nvSpPr>
      <xdr:spPr bwMode="auto">
        <a:xfrm>
          <a:off x="5795963" y="64546163"/>
          <a:ext cx="0" cy="9953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1038225</xdr:colOff>
      <xdr:row>381</xdr:row>
      <xdr:rowOff>9525</xdr:rowOff>
    </xdr:from>
    <xdr:to>
      <xdr:col>5</xdr:col>
      <xdr:colOff>1143000</xdr:colOff>
      <xdr:row>386</xdr:row>
      <xdr:rowOff>114300</xdr:rowOff>
    </xdr:to>
    <xdr:sp macro="" textlink="">
      <xdr:nvSpPr>
        <xdr:cNvPr id="69098" name="AutoShape 34">
          <a:extLst>
            <a:ext uri="{FF2B5EF4-FFF2-40B4-BE49-F238E27FC236}">
              <a16:creationId xmlns:a16="http://schemas.microsoft.com/office/drawing/2014/main" id="{1374F2CE-FD71-4B94-B9ED-3D57F6BA667C}"/>
            </a:ext>
          </a:extLst>
        </xdr:cNvPr>
        <xdr:cNvSpPr>
          <a:spLocks/>
        </xdr:cNvSpPr>
      </xdr:nvSpPr>
      <xdr:spPr bwMode="auto">
        <a:xfrm>
          <a:off x="5795963" y="65932050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947738</xdr:colOff>
      <xdr:row>347</xdr:row>
      <xdr:rowOff>0</xdr:rowOff>
    </xdr:from>
    <xdr:to>
      <xdr:col>5</xdr:col>
      <xdr:colOff>9525</xdr:colOff>
      <xdr:row>354</xdr:row>
      <xdr:rowOff>9525</xdr:rowOff>
    </xdr:to>
    <xdr:sp macro="" textlink="">
      <xdr:nvSpPr>
        <xdr:cNvPr id="69099" name="Line 35">
          <a:extLst>
            <a:ext uri="{FF2B5EF4-FFF2-40B4-BE49-F238E27FC236}">
              <a16:creationId xmlns:a16="http://schemas.microsoft.com/office/drawing/2014/main" id="{38ABC161-1851-4544-842D-A53BBECC8B5C}"/>
            </a:ext>
          </a:extLst>
        </xdr:cNvPr>
        <xdr:cNvSpPr>
          <a:spLocks noChangeShapeType="1"/>
        </xdr:cNvSpPr>
      </xdr:nvSpPr>
      <xdr:spPr bwMode="auto">
        <a:xfrm flipV="1">
          <a:off x="947738" y="59978925"/>
          <a:ext cx="4205287" cy="12334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355</xdr:row>
      <xdr:rowOff>128588</xdr:rowOff>
    </xdr:from>
    <xdr:to>
      <xdr:col>5</xdr:col>
      <xdr:colOff>100013</xdr:colOff>
      <xdr:row>362</xdr:row>
      <xdr:rowOff>114300</xdr:rowOff>
    </xdr:to>
    <xdr:sp macro="" textlink="">
      <xdr:nvSpPr>
        <xdr:cNvPr id="69100" name="Line 36">
          <a:extLst>
            <a:ext uri="{FF2B5EF4-FFF2-40B4-BE49-F238E27FC236}">
              <a16:creationId xmlns:a16="http://schemas.microsoft.com/office/drawing/2014/main" id="{7B365C89-383B-482A-9C20-04A7BF353666}"/>
            </a:ext>
          </a:extLst>
        </xdr:cNvPr>
        <xdr:cNvSpPr>
          <a:spLocks noChangeShapeType="1"/>
        </xdr:cNvSpPr>
      </xdr:nvSpPr>
      <xdr:spPr bwMode="auto">
        <a:xfrm flipV="1">
          <a:off x="2028825" y="61502925"/>
          <a:ext cx="3214688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365</xdr:row>
      <xdr:rowOff>0</xdr:rowOff>
    </xdr:from>
    <xdr:to>
      <xdr:col>5</xdr:col>
      <xdr:colOff>28575</xdr:colOff>
      <xdr:row>371</xdr:row>
      <xdr:rowOff>9525</xdr:rowOff>
    </xdr:to>
    <xdr:sp macro="" textlink="">
      <xdr:nvSpPr>
        <xdr:cNvPr id="69101" name="Line 37">
          <a:extLst>
            <a:ext uri="{FF2B5EF4-FFF2-40B4-BE49-F238E27FC236}">
              <a16:creationId xmlns:a16="http://schemas.microsoft.com/office/drawing/2014/main" id="{AF9AE823-74EE-41C5-985C-9358B06646ED}"/>
            </a:ext>
          </a:extLst>
        </xdr:cNvPr>
        <xdr:cNvSpPr>
          <a:spLocks noChangeShapeType="1"/>
        </xdr:cNvSpPr>
      </xdr:nvSpPr>
      <xdr:spPr bwMode="auto">
        <a:xfrm flipV="1">
          <a:off x="1957388" y="63122175"/>
          <a:ext cx="3214687" cy="10620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372</xdr:row>
      <xdr:rowOff>133350</xdr:rowOff>
    </xdr:from>
    <xdr:to>
      <xdr:col>5</xdr:col>
      <xdr:colOff>71438</xdr:colOff>
      <xdr:row>378</xdr:row>
      <xdr:rowOff>133350</xdr:rowOff>
    </xdr:to>
    <xdr:sp macro="" textlink="">
      <xdr:nvSpPr>
        <xdr:cNvPr id="69102" name="Line 38">
          <a:extLst>
            <a:ext uri="{FF2B5EF4-FFF2-40B4-BE49-F238E27FC236}">
              <a16:creationId xmlns:a16="http://schemas.microsoft.com/office/drawing/2014/main" id="{854A24E4-9E95-4F21-BD52-C29C03C1482F}"/>
            </a:ext>
          </a:extLst>
        </xdr:cNvPr>
        <xdr:cNvSpPr>
          <a:spLocks noChangeShapeType="1"/>
        </xdr:cNvSpPr>
      </xdr:nvSpPr>
      <xdr:spPr bwMode="auto">
        <a:xfrm flipV="1">
          <a:off x="1995488" y="64479488"/>
          <a:ext cx="3219450" cy="10525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381</xdr:row>
      <xdr:rowOff>0</xdr:rowOff>
    </xdr:from>
    <xdr:to>
      <xdr:col>5</xdr:col>
      <xdr:colOff>9525</xdr:colOff>
      <xdr:row>386</xdr:row>
      <xdr:rowOff>90488</xdr:rowOff>
    </xdr:to>
    <xdr:sp macro="" textlink="">
      <xdr:nvSpPr>
        <xdr:cNvPr id="69103" name="Line 39">
          <a:extLst>
            <a:ext uri="{FF2B5EF4-FFF2-40B4-BE49-F238E27FC236}">
              <a16:creationId xmlns:a16="http://schemas.microsoft.com/office/drawing/2014/main" id="{2BB1B3D9-79AE-4357-A52C-332C98187098}"/>
            </a:ext>
          </a:extLst>
        </xdr:cNvPr>
        <xdr:cNvSpPr>
          <a:spLocks noChangeShapeType="1"/>
        </xdr:cNvSpPr>
      </xdr:nvSpPr>
      <xdr:spPr bwMode="auto">
        <a:xfrm flipV="1">
          <a:off x="2071688" y="65922525"/>
          <a:ext cx="3081337" cy="9667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723900</xdr:colOff>
      <xdr:row>152</xdr:row>
      <xdr:rowOff>100013</xdr:rowOff>
    </xdr:from>
    <xdr:to>
      <xdr:col>8</xdr:col>
      <xdr:colOff>0</xdr:colOff>
      <xdr:row>153</xdr:row>
      <xdr:rowOff>100013</xdr:rowOff>
    </xdr:to>
    <xdr:sp macro="" textlink="">
      <xdr:nvSpPr>
        <xdr:cNvPr id="69104" name="Text Box 40">
          <a:extLst>
            <a:ext uri="{FF2B5EF4-FFF2-40B4-BE49-F238E27FC236}">
              <a16:creationId xmlns:a16="http://schemas.microsoft.com/office/drawing/2014/main" id="{23EA61BA-82CA-4043-A498-1E7A4381CBF2}"/>
            </a:ext>
          </a:extLst>
        </xdr:cNvPr>
        <xdr:cNvSpPr txBox="1">
          <a:spLocks noChangeArrowheads="1"/>
        </xdr:cNvSpPr>
      </xdr:nvSpPr>
      <xdr:spPr bwMode="auto">
        <a:xfrm>
          <a:off x="8101013" y="26246138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1662113</xdr:colOff>
      <xdr:row>5</xdr:row>
      <xdr:rowOff>152400</xdr:rowOff>
    </xdr:from>
    <xdr:to>
      <xdr:col>5</xdr:col>
      <xdr:colOff>1804988</xdr:colOff>
      <xdr:row>53</xdr:row>
      <xdr:rowOff>0</xdr:rowOff>
    </xdr:to>
    <xdr:sp macro="" textlink="">
      <xdr:nvSpPr>
        <xdr:cNvPr id="69105" name="AutoShape 1">
          <a:extLst>
            <a:ext uri="{FF2B5EF4-FFF2-40B4-BE49-F238E27FC236}">
              <a16:creationId xmlns:a16="http://schemas.microsoft.com/office/drawing/2014/main" id="{CC2AA898-F1FD-4AAD-860E-50E114FF59E2}"/>
            </a:ext>
          </a:extLst>
        </xdr:cNvPr>
        <xdr:cNvSpPr>
          <a:spLocks/>
        </xdr:cNvSpPr>
      </xdr:nvSpPr>
      <xdr:spPr bwMode="auto">
        <a:xfrm>
          <a:off x="5795963" y="1019175"/>
          <a:ext cx="0" cy="81010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2057400</xdr:colOff>
      <xdr:row>56</xdr:row>
      <xdr:rowOff>42863</xdr:rowOff>
    </xdr:from>
    <xdr:to>
      <xdr:col>5</xdr:col>
      <xdr:colOff>2171700</xdr:colOff>
      <xdr:row>90</xdr:row>
      <xdr:rowOff>100013</xdr:rowOff>
    </xdr:to>
    <xdr:sp macro="" textlink="">
      <xdr:nvSpPr>
        <xdr:cNvPr id="69106" name="AutoShape 2">
          <a:extLst>
            <a:ext uri="{FF2B5EF4-FFF2-40B4-BE49-F238E27FC236}">
              <a16:creationId xmlns:a16="http://schemas.microsoft.com/office/drawing/2014/main" id="{5E7BF8BF-58EE-4F31-9AE9-8B68AFC262E1}"/>
            </a:ext>
          </a:extLst>
        </xdr:cNvPr>
        <xdr:cNvSpPr>
          <a:spLocks/>
        </xdr:cNvSpPr>
      </xdr:nvSpPr>
      <xdr:spPr bwMode="auto">
        <a:xfrm>
          <a:off x="5795963" y="9677400"/>
          <a:ext cx="0" cy="59007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1895475</xdr:colOff>
      <xdr:row>94</xdr:row>
      <xdr:rowOff>95250</xdr:rowOff>
    </xdr:from>
    <xdr:to>
      <xdr:col>5</xdr:col>
      <xdr:colOff>1985963</xdr:colOff>
      <xdr:row>134</xdr:row>
      <xdr:rowOff>133350</xdr:rowOff>
    </xdr:to>
    <xdr:sp macro="" textlink="">
      <xdr:nvSpPr>
        <xdr:cNvPr id="69107" name="AutoShape 3">
          <a:extLst>
            <a:ext uri="{FF2B5EF4-FFF2-40B4-BE49-F238E27FC236}">
              <a16:creationId xmlns:a16="http://schemas.microsoft.com/office/drawing/2014/main" id="{44063CCE-A898-4FBD-8E62-5554CF1BB29F}"/>
            </a:ext>
          </a:extLst>
        </xdr:cNvPr>
        <xdr:cNvSpPr>
          <a:spLocks/>
        </xdr:cNvSpPr>
      </xdr:nvSpPr>
      <xdr:spPr bwMode="auto">
        <a:xfrm>
          <a:off x="5795963" y="16259175"/>
          <a:ext cx="0" cy="6915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847725</xdr:colOff>
      <xdr:row>172</xdr:row>
      <xdr:rowOff>33338</xdr:rowOff>
    </xdr:from>
    <xdr:to>
      <xdr:col>5</xdr:col>
      <xdr:colOff>938213</xdr:colOff>
      <xdr:row>180</xdr:row>
      <xdr:rowOff>128588</xdr:rowOff>
    </xdr:to>
    <xdr:sp macro="" textlink="">
      <xdr:nvSpPr>
        <xdr:cNvPr id="69108" name="AutoShape 4">
          <a:extLst>
            <a:ext uri="{FF2B5EF4-FFF2-40B4-BE49-F238E27FC236}">
              <a16:creationId xmlns:a16="http://schemas.microsoft.com/office/drawing/2014/main" id="{6983A004-D086-4843-9B8F-3EEFCE16913A}"/>
            </a:ext>
          </a:extLst>
        </xdr:cNvPr>
        <xdr:cNvSpPr>
          <a:spLocks/>
        </xdr:cNvSpPr>
      </xdr:nvSpPr>
      <xdr:spPr bwMode="auto">
        <a:xfrm>
          <a:off x="5795963" y="29646563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885825</xdr:colOff>
      <xdr:row>183</xdr:row>
      <xdr:rowOff>90488</xdr:rowOff>
    </xdr:from>
    <xdr:to>
      <xdr:col>5</xdr:col>
      <xdr:colOff>990600</xdr:colOff>
      <xdr:row>191</xdr:row>
      <xdr:rowOff>161925</xdr:rowOff>
    </xdr:to>
    <xdr:sp macro="" textlink="">
      <xdr:nvSpPr>
        <xdr:cNvPr id="69109" name="AutoShape 5">
          <a:extLst>
            <a:ext uri="{FF2B5EF4-FFF2-40B4-BE49-F238E27FC236}">
              <a16:creationId xmlns:a16="http://schemas.microsoft.com/office/drawing/2014/main" id="{36AE3BC5-E4E0-4648-844E-518FFAB1F10B}"/>
            </a:ext>
          </a:extLst>
        </xdr:cNvPr>
        <xdr:cNvSpPr>
          <a:spLocks/>
        </xdr:cNvSpPr>
      </xdr:nvSpPr>
      <xdr:spPr bwMode="auto">
        <a:xfrm>
          <a:off x="5795963" y="31618238"/>
          <a:ext cx="0" cy="147161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1824038</xdr:colOff>
      <xdr:row>138</xdr:row>
      <xdr:rowOff>23813</xdr:rowOff>
    </xdr:from>
    <xdr:to>
      <xdr:col>5</xdr:col>
      <xdr:colOff>1976438</xdr:colOff>
      <xdr:row>170</xdr:row>
      <xdr:rowOff>133350</xdr:rowOff>
    </xdr:to>
    <xdr:sp macro="" textlink="">
      <xdr:nvSpPr>
        <xdr:cNvPr id="69110" name="AutoShape 6">
          <a:extLst>
            <a:ext uri="{FF2B5EF4-FFF2-40B4-BE49-F238E27FC236}">
              <a16:creationId xmlns:a16="http://schemas.microsoft.com/office/drawing/2014/main" id="{A0112C7C-3672-4CD4-A740-44C2420842FB}"/>
            </a:ext>
          </a:extLst>
        </xdr:cNvPr>
        <xdr:cNvSpPr>
          <a:spLocks/>
        </xdr:cNvSpPr>
      </xdr:nvSpPr>
      <xdr:spPr bwMode="auto">
        <a:xfrm>
          <a:off x="5795963" y="23750588"/>
          <a:ext cx="0" cy="565308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194</xdr:row>
      <xdr:rowOff>80963</xdr:rowOff>
    </xdr:from>
    <xdr:to>
      <xdr:col>5</xdr:col>
      <xdr:colOff>947738</xdr:colOff>
      <xdr:row>202</xdr:row>
      <xdr:rowOff>133350</xdr:rowOff>
    </xdr:to>
    <xdr:sp macro="" textlink="">
      <xdr:nvSpPr>
        <xdr:cNvPr id="69111" name="AutoShape 7">
          <a:extLst>
            <a:ext uri="{FF2B5EF4-FFF2-40B4-BE49-F238E27FC236}">
              <a16:creationId xmlns:a16="http://schemas.microsoft.com/office/drawing/2014/main" id="{50E4BE76-A17F-4E7E-9982-7517619ED954}"/>
            </a:ext>
          </a:extLst>
        </xdr:cNvPr>
        <xdr:cNvSpPr>
          <a:spLocks/>
        </xdr:cNvSpPr>
      </xdr:nvSpPr>
      <xdr:spPr bwMode="auto">
        <a:xfrm>
          <a:off x="5795963" y="33523238"/>
          <a:ext cx="0" cy="14525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928688</xdr:colOff>
      <xdr:row>205</xdr:row>
      <xdr:rowOff>23813</xdr:rowOff>
    </xdr:from>
    <xdr:to>
      <xdr:col>5</xdr:col>
      <xdr:colOff>1028700</xdr:colOff>
      <xdr:row>213</xdr:row>
      <xdr:rowOff>100013</xdr:rowOff>
    </xdr:to>
    <xdr:sp macro="" textlink="">
      <xdr:nvSpPr>
        <xdr:cNvPr id="69112" name="AutoShape 8">
          <a:extLst>
            <a:ext uri="{FF2B5EF4-FFF2-40B4-BE49-F238E27FC236}">
              <a16:creationId xmlns:a16="http://schemas.microsoft.com/office/drawing/2014/main" id="{F755906C-0C60-47CB-B57F-6D5C27C34972}"/>
            </a:ext>
          </a:extLst>
        </xdr:cNvPr>
        <xdr:cNvSpPr>
          <a:spLocks/>
        </xdr:cNvSpPr>
      </xdr:nvSpPr>
      <xdr:spPr bwMode="auto">
        <a:xfrm>
          <a:off x="5795963" y="35380613"/>
          <a:ext cx="0" cy="1476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216</xdr:row>
      <xdr:rowOff>23813</xdr:rowOff>
    </xdr:from>
    <xdr:to>
      <xdr:col>5</xdr:col>
      <xdr:colOff>957263</xdr:colOff>
      <xdr:row>224</xdr:row>
      <xdr:rowOff>119063</xdr:rowOff>
    </xdr:to>
    <xdr:sp macro="" textlink="">
      <xdr:nvSpPr>
        <xdr:cNvPr id="69113" name="AutoShape 9">
          <a:extLst>
            <a:ext uri="{FF2B5EF4-FFF2-40B4-BE49-F238E27FC236}">
              <a16:creationId xmlns:a16="http://schemas.microsoft.com/office/drawing/2014/main" id="{60D97D0C-40CE-4556-A22D-F231050148D9}"/>
            </a:ext>
          </a:extLst>
        </xdr:cNvPr>
        <xdr:cNvSpPr>
          <a:spLocks/>
        </xdr:cNvSpPr>
      </xdr:nvSpPr>
      <xdr:spPr bwMode="auto">
        <a:xfrm>
          <a:off x="5795963" y="37295138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172</xdr:row>
      <xdr:rowOff>0</xdr:rowOff>
    </xdr:from>
    <xdr:to>
      <xdr:col>4</xdr:col>
      <xdr:colOff>2795588</xdr:colOff>
      <xdr:row>181</xdr:row>
      <xdr:rowOff>0</xdr:rowOff>
    </xdr:to>
    <xdr:sp macro="" textlink="">
      <xdr:nvSpPr>
        <xdr:cNvPr id="69114" name="Line 10">
          <a:extLst>
            <a:ext uri="{FF2B5EF4-FFF2-40B4-BE49-F238E27FC236}">
              <a16:creationId xmlns:a16="http://schemas.microsoft.com/office/drawing/2014/main" id="{6BB8FD26-C375-4396-9896-08BBEA925818}"/>
            </a:ext>
          </a:extLst>
        </xdr:cNvPr>
        <xdr:cNvSpPr>
          <a:spLocks noChangeShapeType="1"/>
        </xdr:cNvSpPr>
      </xdr:nvSpPr>
      <xdr:spPr bwMode="auto">
        <a:xfrm flipV="1">
          <a:off x="1990725" y="29613225"/>
          <a:ext cx="27527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182</xdr:row>
      <xdr:rowOff>133350</xdr:rowOff>
    </xdr:from>
    <xdr:to>
      <xdr:col>5</xdr:col>
      <xdr:colOff>9525</xdr:colOff>
      <xdr:row>191</xdr:row>
      <xdr:rowOff>133350</xdr:rowOff>
    </xdr:to>
    <xdr:sp macro="" textlink="">
      <xdr:nvSpPr>
        <xdr:cNvPr id="69115" name="Line 11">
          <a:extLst>
            <a:ext uri="{FF2B5EF4-FFF2-40B4-BE49-F238E27FC236}">
              <a16:creationId xmlns:a16="http://schemas.microsoft.com/office/drawing/2014/main" id="{361380D7-43AE-43D7-A4B1-B2B9C7D5B6FA}"/>
            </a:ext>
          </a:extLst>
        </xdr:cNvPr>
        <xdr:cNvSpPr>
          <a:spLocks noChangeShapeType="1"/>
        </xdr:cNvSpPr>
      </xdr:nvSpPr>
      <xdr:spPr bwMode="auto">
        <a:xfrm flipV="1">
          <a:off x="2028825" y="31489650"/>
          <a:ext cx="31242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71438</xdr:colOff>
      <xdr:row>193</xdr:row>
      <xdr:rowOff>142875</xdr:rowOff>
    </xdr:from>
    <xdr:to>
      <xdr:col>5</xdr:col>
      <xdr:colOff>0</xdr:colOff>
      <xdr:row>202</xdr:row>
      <xdr:rowOff>133350</xdr:rowOff>
    </xdr:to>
    <xdr:sp macro="" textlink="">
      <xdr:nvSpPr>
        <xdr:cNvPr id="69116" name="Line 12">
          <a:extLst>
            <a:ext uri="{FF2B5EF4-FFF2-40B4-BE49-F238E27FC236}">
              <a16:creationId xmlns:a16="http://schemas.microsoft.com/office/drawing/2014/main" id="{6337D388-64C2-44E5-930A-0F4032A3EA99}"/>
            </a:ext>
          </a:extLst>
        </xdr:cNvPr>
        <xdr:cNvSpPr>
          <a:spLocks noChangeShapeType="1"/>
        </xdr:cNvSpPr>
      </xdr:nvSpPr>
      <xdr:spPr bwMode="auto">
        <a:xfrm flipV="1">
          <a:off x="2019300" y="33413700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785813</xdr:colOff>
      <xdr:row>227</xdr:row>
      <xdr:rowOff>42863</xdr:rowOff>
    </xdr:from>
    <xdr:to>
      <xdr:col>5</xdr:col>
      <xdr:colOff>885825</xdr:colOff>
      <xdr:row>235</xdr:row>
      <xdr:rowOff>133350</xdr:rowOff>
    </xdr:to>
    <xdr:sp macro="" textlink="">
      <xdr:nvSpPr>
        <xdr:cNvPr id="69117" name="AutoShape 14">
          <a:extLst>
            <a:ext uri="{FF2B5EF4-FFF2-40B4-BE49-F238E27FC236}">
              <a16:creationId xmlns:a16="http://schemas.microsoft.com/office/drawing/2014/main" id="{F3BD8D6B-D928-4B87-9AE3-6F1F6A2EF16F}"/>
            </a:ext>
          </a:extLst>
        </xdr:cNvPr>
        <xdr:cNvSpPr>
          <a:spLocks/>
        </xdr:cNvSpPr>
      </xdr:nvSpPr>
      <xdr:spPr bwMode="auto">
        <a:xfrm>
          <a:off x="5795963" y="39228713"/>
          <a:ext cx="0" cy="1490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61913</xdr:colOff>
      <xdr:row>216</xdr:row>
      <xdr:rowOff>23813</xdr:rowOff>
    </xdr:from>
    <xdr:to>
      <xdr:col>4</xdr:col>
      <xdr:colOff>2828925</xdr:colOff>
      <xdr:row>225</xdr:row>
      <xdr:rowOff>28575</xdr:rowOff>
    </xdr:to>
    <xdr:sp macro="" textlink="">
      <xdr:nvSpPr>
        <xdr:cNvPr id="69118" name="Line 15">
          <a:extLst>
            <a:ext uri="{FF2B5EF4-FFF2-40B4-BE49-F238E27FC236}">
              <a16:creationId xmlns:a16="http://schemas.microsoft.com/office/drawing/2014/main" id="{E5AF25CF-11FD-4270-9B56-4D1910C6DDBD}"/>
            </a:ext>
          </a:extLst>
        </xdr:cNvPr>
        <xdr:cNvSpPr>
          <a:spLocks noChangeShapeType="1"/>
        </xdr:cNvSpPr>
      </xdr:nvSpPr>
      <xdr:spPr bwMode="auto">
        <a:xfrm flipV="1">
          <a:off x="2009775" y="37295138"/>
          <a:ext cx="2767013" cy="1576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226</xdr:row>
      <xdr:rowOff>152400</xdr:rowOff>
    </xdr:from>
    <xdr:to>
      <xdr:col>5</xdr:col>
      <xdr:colOff>52388</xdr:colOff>
      <xdr:row>235</xdr:row>
      <xdr:rowOff>142875</xdr:rowOff>
    </xdr:to>
    <xdr:sp macro="" textlink="">
      <xdr:nvSpPr>
        <xdr:cNvPr id="69119" name="Line 16">
          <a:extLst>
            <a:ext uri="{FF2B5EF4-FFF2-40B4-BE49-F238E27FC236}">
              <a16:creationId xmlns:a16="http://schemas.microsoft.com/office/drawing/2014/main" id="{8ED4D842-AEAD-4039-9F1D-FDA44DF5AD48}"/>
            </a:ext>
          </a:extLst>
        </xdr:cNvPr>
        <xdr:cNvSpPr>
          <a:spLocks noChangeShapeType="1"/>
        </xdr:cNvSpPr>
      </xdr:nvSpPr>
      <xdr:spPr bwMode="auto">
        <a:xfrm flipV="1">
          <a:off x="2062163" y="39166800"/>
          <a:ext cx="3133725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272</xdr:row>
      <xdr:rowOff>161925</xdr:rowOff>
    </xdr:from>
    <xdr:to>
      <xdr:col>5</xdr:col>
      <xdr:colOff>1295400</xdr:colOff>
      <xdr:row>279</xdr:row>
      <xdr:rowOff>23813</xdr:rowOff>
    </xdr:to>
    <xdr:sp macro="" textlink="">
      <xdr:nvSpPr>
        <xdr:cNvPr id="69120" name="AutoShape 19">
          <a:extLst>
            <a:ext uri="{FF2B5EF4-FFF2-40B4-BE49-F238E27FC236}">
              <a16:creationId xmlns:a16="http://schemas.microsoft.com/office/drawing/2014/main" id="{EC203621-EF75-4523-9E23-0F115D33D937}"/>
            </a:ext>
          </a:extLst>
        </xdr:cNvPr>
        <xdr:cNvSpPr>
          <a:spLocks/>
        </xdr:cNvSpPr>
      </xdr:nvSpPr>
      <xdr:spPr bwMode="auto">
        <a:xfrm>
          <a:off x="5795963" y="47115413"/>
          <a:ext cx="0" cy="1085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282</xdr:row>
      <xdr:rowOff>42863</xdr:rowOff>
    </xdr:from>
    <xdr:to>
      <xdr:col>5</xdr:col>
      <xdr:colOff>1252538</xdr:colOff>
      <xdr:row>288</xdr:row>
      <xdr:rowOff>95250</xdr:rowOff>
    </xdr:to>
    <xdr:sp macro="" textlink="">
      <xdr:nvSpPr>
        <xdr:cNvPr id="69121" name="AutoShape 20">
          <a:extLst>
            <a:ext uri="{FF2B5EF4-FFF2-40B4-BE49-F238E27FC236}">
              <a16:creationId xmlns:a16="http://schemas.microsoft.com/office/drawing/2014/main" id="{8D977450-EDA5-4DEB-9D35-2F44C6592DDD}"/>
            </a:ext>
          </a:extLst>
        </xdr:cNvPr>
        <xdr:cNvSpPr>
          <a:spLocks/>
        </xdr:cNvSpPr>
      </xdr:nvSpPr>
      <xdr:spPr bwMode="auto">
        <a:xfrm>
          <a:off x="5795963" y="48739425"/>
          <a:ext cx="0" cy="11049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290</xdr:row>
      <xdr:rowOff>71438</xdr:rowOff>
    </xdr:from>
    <xdr:to>
      <xdr:col>5</xdr:col>
      <xdr:colOff>1243013</xdr:colOff>
      <xdr:row>296</xdr:row>
      <xdr:rowOff>114300</xdr:rowOff>
    </xdr:to>
    <xdr:sp macro="" textlink="">
      <xdr:nvSpPr>
        <xdr:cNvPr id="69122" name="AutoShape 21">
          <a:extLst>
            <a:ext uri="{FF2B5EF4-FFF2-40B4-BE49-F238E27FC236}">
              <a16:creationId xmlns:a16="http://schemas.microsoft.com/office/drawing/2014/main" id="{55B00C9B-AC3F-4C3F-BF50-76C87030DAD1}"/>
            </a:ext>
          </a:extLst>
        </xdr:cNvPr>
        <xdr:cNvSpPr>
          <a:spLocks/>
        </xdr:cNvSpPr>
      </xdr:nvSpPr>
      <xdr:spPr bwMode="auto">
        <a:xfrm>
          <a:off x="5795963" y="50168175"/>
          <a:ext cx="0" cy="1095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299</xdr:row>
      <xdr:rowOff>42863</xdr:rowOff>
    </xdr:from>
    <xdr:to>
      <xdr:col>5</xdr:col>
      <xdr:colOff>1181100</xdr:colOff>
      <xdr:row>305</xdr:row>
      <xdr:rowOff>90488</xdr:rowOff>
    </xdr:to>
    <xdr:sp macro="" textlink="">
      <xdr:nvSpPr>
        <xdr:cNvPr id="69123" name="AutoShape 22">
          <a:extLst>
            <a:ext uri="{FF2B5EF4-FFF2-40B4-BE49-F238E27FC236}">
              <a16:creationId xmlns:a16="http://schemas.microsoft.com/office/drawing/2014/main" id="{7CCA8EDB-E61D-4169-8E9A-3A1EBD49C31D}"/>
            </a:ext>
          </a:extLst>
        </xdr:cNvPr>
        <xdr:cNvSpPr>
          <a:spLocks/>
        </xdr:cNvSpPr>
      </xdr:nvSpPr>
      <xdr:spPr bwMode="auto">
        <a:xfrm>
          <a:off x="5795963" y="51711225"/>
          <a:ext cx="0" cy="11001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1181100</xdr:colOff>
      <xdr:row>238</xdr:row>
      <xdr:rowOff>90488</xdr:rowOff>
    </xdr:from>
    <xdr:to>
      <xdr:col>5</xdr:col>
      <xdr:colOff>1333500</xdr:colOff>
      <xdr:row>270</xdr:row>
      <xdr:rowOff>19050</xdr:rowOff>
    </xdr:to>
    <xdr:sp macro="" textlink="">
      <xdr:nvSpPr>
        <xdr:cNvPr id="69124" name="AutoShape 23">
          <a:extLst>
            <a:ext uri="{FF2B5EF4-FFF2-40B4-BE49-F238E27FC236}">
              <a16:creationId xmlns:a16="http://schemas.microsoft.com/office/drawing/2014/main" id="{FC571A2B-48AA-4AFF-8C13-391FE6B32A1A}"/>
            </a:ext>
          </a:extLst>
        </xdr:cNvPr>
        <xdr:cNvSpPr>
          <a:spLocks/>
        </xdr:cNvSpPr>
      </xdr:nvSpPr>
      <xdr:spPr bwMode="auto">
        <a:xfrm>
          <a:off x="5795963" y="41190863"/>
          <a:ext cx="0" cy="54387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282</xdr:row>
      <xdr:rowOff>133350</xdr:rowOff>
    </xdr:from>
    <xdr:to>
      <xdr:col>4</xdr:col>
      <xdr:colOff>2795588</xdr:colOff>
      <xdr:row>288</xdr:row>
      <xdr:rowOff>123825</xdr:rowOff>
    </xdr:to>
    <xdr:sp macro="" textlink="">
      <xdr:nvSpPr>
        <xdr:cNvPr id="69125" name="Line 24">
          <a:extLst>
            <a:ext uri="{FF2B5EF4-FFF2-40B4-BE49-F238E27FC236}">
              <a16:creationId xmlns:a16="http://schemas.microsoft.com/office/drawing/2014/main" id="{3DCC6604-D1B7-4B02-888F-2E85FB50B676}"/>
            </a:ext>
          </a:extLst>
        </xdr:cNvPr>
        <xdr:cNvSpPr>
          <a:spLocks noChangeShapeType="1"/>
        </xdr:cNvSpPr>
      </xdr:nvSpPr>
      <xdr:spPr bwMode="auto">
        <a:xfrm flipV="1">
          <a:off x="2081213" y="48829913"/>
          <a:ext cx="2662237" cy="10429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1162050</xdr:colOff>
      <xdr:row>308</xdr:row>
      <xdr:rowOff>52388</xdr:rowOff>
    </xdr:from>
    <xdr:to>
      <xdr:col>5</xdr:col>
      <xdr:colOff>1385888</xdr:colOff>
      <xdr:row>336</xdr:row>
      <xdr:rowOff>119063</xdr:rowOff>
    </xdr:to>
    <xdr:sp macro="" textlink="">
      <xdr:nvSpPr>
        <xdr:cNvPr id="69126" name="AutoShape 27">
          <a:extLst>
            <a:ext uri="{FF2B5EF4-FFF2-40B4-BE49-F238E27FC236}">
              <a16:creationId xmlns:a16="http://schemas.microsoft.com/office/drawing/2014/main" id="{84730FC3-7AD9-4B83-997D-BF7C11A89165}"/>
            </a:ext>
          </a:extLst>
        </xdr:cNvPr>
        <xdr:cNvSpPr>
          <a:spLocks/>
        </xdr:cNvSpPr>
      </xdr:nvSpPr>
      <xdr:spPr bwMode="auto">
        <a:xfrm>
          <a:off x="5795963" y="53292375"/>
          <a:ext cx="0" cy="48863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338</xdr:row>
      <xdr:rowOff>80963</xdr:rowOff>
    </xdr:from>
    <xdr:to>
      <xdr:col>5</xdr:col>
      <xdr:colOff>1243013</xdr:colOff>
      <xdr:row>344</xdr:row>
      <xdr:rowOff>0</xdr:rowOff>
    </xdr:to>
    <xdr:sp macro="" textlink="">
      <xdr:nvSpPr>
        <xdr:cNvPr id="69127" name="AutoShape 29">
          <a:extLst>
            <a:ext uri="{FF2B5EF4-FFF2-40B4-BE49-F238E27FC236}">
              <a16:creationId xmlns:a16="http://schemas.microsoft.com/office/drawing/2014/main" id="{CADE141F-5F1C-42C1-9F31-A25FC34C68CE}"/>
            </a:ext>
          </a:extLst>
        </xdr:cNvPr>
        <xdr:cNvSpPr>
          <a:spLocks/>
        </xdr:cNvSpPr>
      </xdr:nvSpPr>
      <xdr:spPr bwMode="auto">
        <a:xfrm>
          <a:off x="5795963" y="58483500"/>
          <a:ext cx="0" cy="9715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346</xdr:row>
      <xdr:rowOff>23813</xdr:rowOff>
    </xdr:from>
    <xdr:to>
      <xdr:col>5</xdr:col>
      <xdr:colOff>1252538</xdr:colOff>
      <xdr:row>352</xdr:row>
      <xdr:rowOff>133350</xdr:rowOff>
    </xdr:to>
    <xdr:sp macro="" textlink="">
      <xdr:nvSpPr>
        <xdr:cNvPr id="69128" name="AutoShape 30">
          <a:extLst>
            <a:ext uri="{FF2B5EF4-FFF2-40B4-BE49-F238E27FC236}">
              <a16:creationId xmlns:a16="http://schemas.microsoft.com/office/drawing/2014/main" id="{2A3C7A9A-EDAD-4846-987D-F5601BDEB385}"/>
            </a:ext>
          </a:extLst>
        </xdr:cNvPr>
        <xdr:cNvSpPr>
          <a:spLocks/>
        </xdr:cNvSpPr>
      </xdr:nvSpPr>
      <xdr:spPr bwMode="auto">
        <a:xfrm>
          <a:off x="5795963" y="59826525"/>
          <a:ext cx="0" cy="11668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355</xdr:row>
      <xdr:rowOff>9525</xdr:rowOff>
    </xdr:from>
    <xdr:to>
      <xdr:col>5</xdr:col>
      <xdr:colOff>1204913</xdr:colOff>
      <xdr:row>361</xdr:row>
      <xdr:rowOff>114300</xdr:rowOff>
    </xdr:to>
    <xdr:sp macro="" textlink="">
      <xdr:nvSpPr>
        <xdr:cNvPr id="69129" name="AutoShape 31">
          <a:extLst>
            <a:ext uri="{FF2B5EF4-FFF2-40B4-BE49-F238E27FC236}">
              <a16:creationId xmlns:a16="http://schemas.microsoft.com/office/drawing/2014/main" id="{89246080-127D-45F4-8D6F-A60289B7602F}"/>
            </a:ext>
          </a:extLst>
        </xdr:cNvPr>
        <xdr:cNvSpPr>
          <a:spLocks/>
        </xdr:cNvSpPr>
      </xdr:nvSpPr>
      <xdr:spPr bwMode="auto">
        <a:xfrm>
          <a:off x="5795963" y="61383863"/>
          <a:ext cx="0" cy="11525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364</xdr:row>
      <xdr:rowOff>23813</xdr:rowOff>
    </xdr:from>
    <xdr:to>
      <xdr:col>5</xdr:col>
      <xdr:colOff>1204913</xdr:colOff>
      <xdr:row>369</xdr:row>
      <xdr:rowOff>133350</xdr:rowOff>
    </xdr:to>
    <xdr:sp macro="" textlink="">
      <xdr:nvSpPr>
        <xdr:cNvPr id="69130" name="AutoShape 32">
          <a:extLst>
            <a:ext uri="{FF2B5EF4-FFF2-40B4-BE49-F238E27FC236}">
              <a16:creationId xmlns:a16="http://schemas.microsoft.com/office/drawing/2014/main" id="{47B32E5F-B3AB-401A-8CB7-C1958F76D04E}"/>
            </a:ext>
          </a:extLst>
        </xdr:cNvPr>
        <xdr:cNvSpPr>
          <a:spLocks/>
        </xdr:cNvSpPr>
      </xdr:nvSpPr>
      <xdr:spPr bwMode="auto">
        <a:xfrm>
          <a:off x="5795963" y="62969775"/>
          <a:ext cx="0" cy="9858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372</xdr:row>
      <xdr:rowOff>23813</xdr:rowOff>
    </xdr:from>
    <xdr:to>
      <xdr:col>5</xdr:col>
      <xdr:colOff>1181100</xdr:colOff>
      <xdr:row>377</xdr:row>
      <xdr:rowOff>142875</xdr:rowOff>
    </xdr:to>
    <xdr:sp macro="" textlink="">
      <xdr:nvSpPr>
        <xdr:cNvPr id="69131" name="AutoShape 33">
          <a:extLst>
            <a:ext uri="{FF2B5EF4-FFF2-40B4-BE49-F238E27FC236}">
              <a16:creationId xmlns:a16="http://schemas.microsoft.com/office/drawing/2014/main" id="{C3BB8446-4DDE-4FB3-95FE-050AE7F6EAC9}"/>
            </a:ext>
          </a:extLst>
        </xdr:cNvPr>
        <xdr:cNvSpPr>
          <a:spLocks/>
        </xdr:cNvSpPr>
      </xdr:nvSpPr>
      <xdr:spPr bwMode="auto">
        <a:xfrm>
          <a:off x="5795963" y="64369950"/>
          <a:ext cx="0" cy="99536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1038225</xdr:colOff>
      <xdr:row>380</xdr:row>
      <xdr:rowOff>9525</xdr:rowOff>
    </xdr:from>
    <xdr:to>
      <xdr:col>5</xdr:col>
      <xdr:colOff>1143000</xdr:colOff>
      <xdr:row>385</xdr:row>
      <xdr:rowOff>114300</xdr:rowOff>
    </xdr:to>
    <xdr:sp macro="" textlink="">
      <xdr:nvSpPr>
        <xdr:cNvPr id="69132" name="AutoShape 34">
          <a:extLst>
            <a:ext uri="{FF2B5EF4-FFF2-40B4-BE49-F238E27FC236}">
              <a16:creationId xmlns:a16="http://schemas.microsoft.com/office/drawing/2014/main" id="{66C23833-C690-44A5-8BB5-E7558A054E2B}"/>
            </a:ext>
          </a:extLst>
        </xdr:cNvPr>
        <xdr:cNvSpPr>
          <a:spLocks/>
        </xdr:cNvSpPr>
      </xdr:nvSpPr>
      <xdr:spPr bwMode="auto">
        <a:xfrm>
          <a:off x="5795963" y="65755838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947738</xdr:colOff>
      <xdr:row>346</xdr:row>
      <xdr:rowOff>0</xdr:rowOff>
    </xdr:from>
    <xdr:to>
      <xdr:col>5</xdr:col>
      <xdr:colOff>9525</xdr:colOff>
      <xdr:row>353</xdr:row>
      <xdr:rowOff>9525</xdr:rowOff>
    </xdr:to>
    <xdr:sp macro="" textlink="">
      <xdr:nvSpPr>
        <xdr:cNvPr id="69133" name="Line 35">
          <a:extLst>
            <a:ext uri="{FF2B5EF4-FFF2-40B4-BE49-F238E27FC236}">
              <a16:creationId xmlns:a16="http://schemas.microsoft.com/office/drawing/2014/main" id="{3F5211AE-6181-4740-8956-3814BE1E2B64}"/>
            </a:ext>
          </a:extLst>
        </xdr:cNvPr>
        <xdr:cNvSpPr>
          <a:spLocks noChangeShapeType="1"/>
        </xdr:cNvSpPr>
      </xdr:nvSpPr>
      <xdr:spPr bwMode="auto">
        <a:xfrm flipV="1">
          <a:off x="947738" y="59802713"/>
          <a:ext cx="4205287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354</xdr:row>
      <xdr:rowOff>128588</xdr:rowOff>
    </xdr:from>
    <xdr:to>
      <xdr:col>5</xdr:col>
      <xdr:colOff>100013</xdr:colOff>
      <xdr:row>361</xdr:row>
      <xdr:rowOff>114300</xdr:rowOff>
    </xdr:to>
    <xdr:sp macro="" textlink="">
      <xdr:nvSpPr>
        <xdr:cNvPr id="69134" name="Line 36">
          <a:extLst>
            <a:ext uri="{FF2B5EF4-FFF2-40B4-BE49-F238E27FC236}">
              <a16:creationId xmlns:a16="http://schemas.microsoft.com/office/drawing/2014/main" id="{4E9706D4-A7FB-4D79-B813-8E0CEDBCA8DB}"/>
            </a:ext>
          </a:extLst>
        </xdr:cNvPr>
        <xdr:cNvSpPr>
          <a:spLocks noChangeShapeType="1"/>
        </xdr:cNvSpPr>
      </xdr:nvSpPr>
      <xdr:spPr bwMode="auto">
        <a:xfrm flipV="1">
          <a:off x="2028825" y="61331475"/>
          <a:ext cx="3214688" cy="12049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364</xdr:row>
      <xdr:rowOff>0</xdr:rowOff>
    </xdr:from>
    <xdr:to>
      <xdr:col>5</xdr:col>
      <xdr:colOff>28575</xdr:colOff>
      <xdr:row>370</xdr:row>
      <xdr:rowOff>9525</xdr:rowOff>
    </xdr:to>
    <xdr:sp macro="" textlink="">
      <xdr:nvSpPr>
        <xdr:cNvPr id="69135" name="Line 37">
          <a:extLst>
            <a:ext uri="{FF2B5EF4-FFF2-40B4-BE49-F238E27FC236}">
              <a16:creationId xmlns:a16="http://schemas.microsoft.com/office/drawing/2014/main" id="{CCAFE375-9AF7-4F2D-9F8C-02BE93458596}"/>
            </a:ext>
          </a:extLst>
        </xdr:cNvPr>
        <xdr:cNvSpPr>
          <a:spLocks noChangeShapeType="1"/>
        </xdr:cNvSpPr>
      </xdr:nvSpPr>
      <xdr:spPr bwMode="auto">
        <a:xfrm flipV="1">
          <a:off x="1957388" y="62945963"/>
          <a:ext cx="3214687" cy="10620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371</xdr:row>
      <xdr:rowOff>133350</xdr:rowOff>
    </xdr:from>
    <xdr:to>
      <xdr:col>5</xdr:col>
      <xdr:colOff>71438</xdr:colOff>
      <xdr:row>377</xdr:row>
      <xdr:rowOff>133350</xdr:rowOff>
    </xdr:to>
    <xdr:sp macro="" textlink="">
      <xdr:nvSpPr>
        <xdr:cNvPr id="69136" name="Line 38">
          <a:extLst>
            <a:ext uri="{FF2B5EF4-FFF2-40B4-BE49-F238E27FC236}">
              <a16:creationId xmlns:a16="http://schemas.microsoft.com/office/drawing/2014/main" id="{42B31C65-4D29-429E-8603-5913F223CB04}"/>
            </a:ext>
          </a:extLst>
        </xdr:cNvPr>
        <xdr:cNvSpPr>
          <a:spLocks noChangeShapeType="1"/>
        </xdr:cNvSpPr>
      </xdr:nvSpPr>
      <xdr:spPr bwMode="auto">
        <a:xfrm flipV="1">
          <a:off x="1995488" y="64308038"/>
          <a:ext cx="32194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947738</xdr:colOff>
      <xdr:row>380</xdr:row>
      <xdr:rowOff>0</xdr:rowOff>
    </xdr:from>
    <xdr:to>
      <xdr:col>5</xdr:col>
      <xdr:colOff>9525</xdr:colOff>
      <xdr:row>386</xdr:row>
      <xdr:rowOff>9525</xdr:rowOff>
    </xdr:to>
    <xdr:sp macro="" textlink="">
      <xdr:nvSpPr>
        <xdr:cNvPr id="69137" name="Line 39">
          <a:extLst>
            <a:ext uri="{FF2B5EF4-FFF2-40B4-BE49-F238E27FC236}">
              <a16:creationId xmlns:a16="http://schemas.microsoft.com/office/drawing/2014/main" id="{296FFAE1-4D87-4F20-A344-DB1AA206C5B5}"/>
            </a:ext>
          </a:extLst>
        </xdr:cNvPr>
        <xdr:cNvSpPr>
          <a:spLocks noChangeShapeType="1"/>
        </xdr:cNvSpPr>
      </xdr:nvSpPr>
      <xdr:spPr bwMode="auto">
        <a:xfrm flipV="1">
          <a:off x="947738" y="65746313"/>
          <a:ext cx="4205287" cy="10620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723900</xdr:colOff>
      <xdr:row>152</xdr:row>
      <xdr:rowOff>100013</xdr:rowOff>
    </xdr:from>
    <xdr:to>
      <xdr:col>8</xdr:col>
      <xdr:colOff>0</xdr:colOff>
      <xdr:row>153</xdr:row>
      <xdr:rowOff>100013</xdr:rowOff>
    </xdr:to>
    <xdr:sp macro="" textlink="">
      <xdr:nvSpPr>
        <xdr:cNvPr id="69138" name="Text Box 40">
          <a:extLst>
            <a:ext uri="{FF2B5EF4-FFF2-40B4-BE49-F238E27FC236}">
              <a16:creationId xmlns:a16="http://schemas.microsoft.com/office/drawing/2014/main" id="{E0A3DFD0-8B99-41CF-8326-BCC8F64756BC}"/>
            </a:ext>
          </a:extLst>
        </xdr:cNvPr>
        <xdr:cNvSpPr txBox="1">
          <a:spLocks noChangeArrowheads="1"/>
        </xdr:cNvSpPr>
      </xdr:nvSpPr>
      <xdr:spPr bwMode="auto">
        <a:xfrm>
          <a:off x="8101013" y="26246138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1662113</xdr:colOff>
      <xdr:row>5</xdr:row>
      <xdr:rowOff>152400</xdr:rowOff>
    </xdr:from>
    <xdr:to>
      <xdr:col>5</xdr:col>
      <xdr:colOff>1804988</xdr:colOff>
      <xdr:row>55</xdr:row>
      <xdr:rowOff>0</xdr:rowOff>
    </xdr:to>
    <xdr:sp macro="" textlink="">
      <xdr:nvSpPr>
        <xdr:cNvPr id="69139" name="AutoShape 1">
          <a:extLst>
            <a:ext uri="{FF2B5EF4-FFF2-40B4-BE49-F238E27FC236}">
              <a16:creationId xmlns:a16="http://schemas.microsoft.com/office/drawing/2014/main" id="{00CB1A48-3514-4F55-9B9D-D8B2AF88CEAB}"/>
            </a:ext>
          </a:extLst>
        </xdr:cNvPr>
        <xdr:cNvSpPr>
          <a:spLocks/>
        </xdr:cNvSpPr>
      </xdr:nvSpPr>
      <xdr:spPr bwMode="auto">
        <a:xfrm>
          <a:off x="5795963" y="1019175"/>
          <a:ext cx="0" cy="84439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2057400</xdr:colOff>
      <xdr:row>58</xdr:row>
      <xdr:rowOff>42863</xdr:rowOff>
    </xdr:from>
    <xdr:to>
      <xdr:col>5</xdr:col>
      <xdr:colOff>2171700</xdr:colOff>
      <xdr:row>92</xdr:row>
      <xdr:rowOff>100013</xdr:rowOff>
    </xdr:to>
    <xdr:sp macro="" textlink="">
      <xdr:nvSpPr>
        <xdr:cNvPr id="69140" name="AutoShape 2">
          <a:extLst>
            <a:ext uri="{FF2B5EF4-FFF2-40B4-BE49-F238E27FC236}">
              <a16:creationId xmlns:a16="http://schemas.microsoft.com/office/drawing/2014/main" id="{14233F3A-16DD-407B-A8C7-2719F10DEECE}"/>
            </a:ext>
          </a:extLst>
        </xdr:cNvPr>
        <xdr:cNvSpPr>
          <a:spLocks/>
        </xdr:cNvSpPr>
      </xdr:nvSpPr>
      <xdr:spPr bwMode="auto">
        <a:xfrm>
          <a:off x="5795963" y="10025063"/>
          <a:ext cx="0" cy="58959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1895475</xdr:colOff>
      <xdr:row>96</xdr:row>
      <xdr:rowOff>100013</xdr:rowOff>
    </xdr:from>
    <xdr:to>
      <xdr:col>5</xdr:col>
      <xdr:colOff>1985963</xdr:colOff>
      <xdr:row>136</xdr:row>
      <xdr:rowOff>133350</xdr:rowOff>
    </xdr:to>
    <xdr:sp macro="" textlink="">
      <xdr:nvSpPr>
        <xdr:cNvPr id="69141" name="AutoShape 3">
          <a:extLst>
            <a:ext uri="{FF2B5EF4-FFF2-40B4-BE49-F238E27FC236}">
              <a16:creationId xmlns:a16="http://schemas.microsoft.com/office/drawing/2014/main" id="{A45592EF-17BF-4994-8E26-321E0EA2ECAC}"/>
            </a:ext>
          </a:extLst>
        </xdr:cNvPr>
        <xdr:cNvSpPr>
          <a:spLocks/>
        </xdr:cNvSpPr>
      </xdr:nvSpPr>
      <xdr:spPr bwMode="auto">
        <a:xfrm>
          <a:off x="5795963" y="16616363"/>
          <a:ext cx="0" cy="69008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847725</xdr:colOff>
      <xdr:row>174</xdr:row>
      <xdr:rowOff>42863</xdr:rowOff>
    </xdr:from>
    <xdr:to>
      <xdr:col>5</xdr:col>
      <xdr:colOff>938213</xdr:colOff>
      <xdr:row>182</xdr:row>
      <xdr:rowOff>128588</xdr:rowOff>
    </xdr:to>
    <xdr:sp macro="" textlink="">
      <xdr:nvSpPr>
        <xdr:cNvPr id="69142" name="AutoShape 4">
          <a:extLst>
            <a:ext uri="{FF2B5EF4-FFF2-40B4-BE49-F238E27FC236}">
              <a16:creationId xmlns:a16="http://schemas.microsoft.com/office/drawing/2014/main" id="{18E53772-59FA-4CFD-A541-E157173DA28E}"/>
            </a:ext>
          </a:extLst>
        </xdr:cNvPr>
        <xdr:cNvSpPr>
          <a:spLocks/>
        </xdr:cNvSpPr>
      </xdr:nvSpPr>
      <xdr:spPr bwMode="auto">
        <a:xfrm>
          <a:off x="5795963" y="30013275"/>
          <a:ext cx="0" cy="14716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885825</xdr:colOff>
      <xdr:row>185</xdr:row>
      <xdr:rowOff>90488</xdr:rowOff>
    </xdr:from>
    <xdr:to>
      <xdr:col>5</xdr:col>
      <xdr:colOff>990600</xdr:colOff>
      <xdr:row>193</xdr:row>
      <xdr:rowOff>161925</xdr:rowOff>
    </xdr:to>
    <xdr:sp macro="" textlink="">
      <xdr:nvSpPr>
        <xdr:cNvPr id="69143" name="AutoShape 5">
          <a:extLst>
            <a:ext uri="{FF2B5EF4-FFF2-40B4-BE49-F238E27FC236}">
              <a16:creationId xmlns:a16="http://schemas.microsoft.com/office/drawing/2014/main" id="{F07C8A99-B30C-4570-8329-3EE26D98C0CA}"/>
            </a:ext>
          </a:extLst>
        </xdr:cNvPr>
        <xdr:cNvSpPr>
          <a:spLocks/>
        </xdr:cNvSpPr>
      </xdr:nvSpPr>
      <xdr:spPr bwMode="auto">
        <a:xfrm>
          <a:off x="5795963" y="31975425"/>
          <a:ext cx="0" cy="14573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1824038</xdr:colOff>
      <xdr:row>140</xdr:row>
      <xdr:rowOff>38100</xdr:rowOff>
    </xdr:from>
    <xdr:to>
      <xdr:col>5</xdr:col>
      <xdr:colOff>1976438</xdr:colOff>
      <xdr:row>172</xdr:row>
      <xdr:rowOff>133350</xdr:rowOff>
    </xdr:to>
    <xdr:sp macro="" textlink="">
      <xdr:nvSpPr>
        <xdr:cNvPr id="69144" name="AutoShape 6">
          <a:extLst>
            <a:ext uri="{FF2B5EF4-FFF2-40B4-BE49-F238E27FC236}">
              <a16:creationId xmlns:a16="http://schemas.microsoft.com/office/drawing/2014/main" id="{AA7C62C7-3AAB-420F-A89D-0B4CFBEA54CD}"/>
            </a:ext>
          </a:extLst>
        </xdr:cNvPr>
        <xdr:cNvSpPr>
          <a:spLocks/>
        </xdr:cNvSpPr>
      </xdr:nvSpPr>
      <xdr:spPr bwMode="auto">
        <a:xfrm>
          <a:off x="5795963" y="24117300"/>
          <a:ext cx="0" cy="5629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196</xdr:row>
      <xdr:rowOff>52388</xdr:rowOff>
    </xdr:from>
    <xdr:to>
      <xdr:col>5</xdr:col>
      <xdr:colOff>947738</xdr:colOff>
      <xdr:row>204</xdr:row>
      <xdr:rowOff>133350</xdr:rowOff>
    </xdr:to>
    <xdr:sp macro="" textlink="">
      <xdr:nvSpPr>
        <xdr:cNvPr id="69145" name="AutoShape 7">
          <a:extLst>
            <a:ext uri="{FF2B5EF4-FFF2-40B4-BE49-F238E27FC236}">
              <a16:creationId xmlns:a16="http://schemas.microsoft.com/office/drawing/2014/main" id="{1690E54E-4757-4EEB-B476-897EB37D88DA}"/>
            </a:ext>
          </a:extLst>
        </xdr:cNvPr>
        <xdr:cNvSpPr>
          <a:spLocks/>
        </xdr:cNvSpPr>
      </xdr:nvSpPr>
      <xdr:spPr bwMode="auto">
        <a:xfrm>
          <a:off x="5795963" y="33851850"/>
          <a:ext cx="0" cy="1466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928688</xdr:colOff>
      <xdr:row>207</xdr:row>
      <xdr:rowOff>28575</xdr:rowOff>
    </xdr:from>
    <xdr:to>
      <xdr:col>5</xdr:col>
      <xdr:colOff>1028700</xdr:colOff>
      <xdr:row>215</xdr:row>
      <xdr:rowOff>100013</xdr:rowOff>
    </xdr:to>
    <xdr:sp macro="" textlink="">
      <xdr:nvSpPr>
        <xdr:cNvPr id="69146" name="AutoShape 8">
          <a:extLst>
            <a:ext uri="{FF2B5EF4-FFF2-40B4-BE49-F238E27FC236}">
              <a16:creationId xmlns:a16="http://schemas.microsoft.com/office/drawing/2014/main" id="{EE475BEA-9CDB-48D8-9E81-2AFEBF631510}"/>
            </a:ext>
          </a:extLst>
        </xdr:cNvPr>
        <xdr:cNvSpPr>
          <a:spLocks/>
        </xdr:cNvSpPr>
      </xdr:nvSpPr>
      <xdr:spPr bwMode="auto">
        <a:xfrm>
          <a:off x="5795963" y="35742563"/>
          <a:ext cx="0" cy="14573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218</xdr:row>
      <xdr:rowOff>38100</xdr:rowOff>
    </xdr:from>
    <xdr:to>
      <xdr:col>5</xdr:col>
      <xdr:colOff>957263</xdr:colOff>
      <xdr:row>226</xdr:row>
      <xdr:rowOff>119063</xdr:rowOff>
    </xdr:to>
    <xdr:sp macro="" textlink="">
      <xdr:nvSpPr>
        <xdr:cNvPr id="69147" name="AutoShape 9">
          <a:extLst>
            <a:ext uri="{FF2B5EF4-FFF2-40B4-BE49-F238E27FC236}">
              <a16:creationId xmlns:a16="http://schemas.microsoft.com/office/drawing/2014/main" id="{F3A02D57-CC1A-4B54-A704-56F3CCBF5262}"/>
            </a:ext>
          </a:extLst>
        </xdr:cNvPr>
        <xdr:cNvSpPr>
          <a:spLocks/>
        </xdr:cNvSpPr>
      </xdr:nvSpPr>
      <xdr:spPr bwMode="auto">
        <a:xfrm>
          <a:off x="5795963" y="37666613"/>
          <a:ext cx="0" cy="1466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174</xdr:row>
      <xdr:rowOff>0</xdr:rowOff>
    </xdr:from>
    <xdr:to>
      <xdr:col>4</xdr:col>
      <xdr:colOff>2795588</xdr:colOff>
      <xdr:row>183</xdr:row>
      <xdr:rowOff>0</xdr:rowOff>
    </xdr:to>
    <xdr:sp macro="" textlink="">
      <xdr:nvSpPr>
        <xdr:cNvPr id="69148" name="Line 10">
          <a:extLst>
            <a:ext uri="{FF2B5EF4-FFF2-40B4-BE49-F238E27FC236}">
              <a16:creationId xmlns:a16="http://schemas.microsoft.com/office/drawing/2014/main" id="{B64CC35B-D8FF-41BE-B0F3-98526F96F6DD}"/>
            </a:ext>
          </a:extLst>
        </xdr:cNvPr>
        <xdr:cNvSpPr>
          <a:spLocks noChangeShapeType="1"/>
        </xdr:cNvSpPr>
      </xdr:nvSpPr>
      <xdr:spPr bwMode="auto">
        <a:xfrm flipV="1">
          <a:off x="1990725" y="29970413"/>
          <a:ext cx="2752725" cy="15573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184</xdr:row>
      <xdr:rowOff>138113</xdr:rowOff>
    </xdr:from>
    <xdr:to>
      <xdr:col>5</xdr:col>
      <xdr:colOff>9525</xdr:colOff>
      <xdr:row>193</xdr:row>
      <xdr:rowOff>133350</xdr:rowOff>
    </xdr:to>
    <xdr:sp macro="" textlink="">
      <xdr:nvSpPr>
        <xdr:cNvPr id="69149" name="Line 11">
          <a:extLst>
            <a:ext uri="{FF2B5EF4-FFF2-40B4-BE49-F238E27FC236}">
              <a16:creationId xmlns:a16="http://schemas.microsoft.com/office/drawing/2014/main" id="{6B620467-87A1-4F5D-BB48-EED2DE167896}"/>
            </a:ext>
          </a:extLst>
        </xdr:cNvPr>
        <xdr:cNvSpPr>
          <a:spLocks noChangeShapeType="1"/>
        </xdr:cNvSpPr>
      </xdr:nvSpPr>
      <xdr:spPr bwMode="auto">
        <a:xfrm flipV="1">
          <a:off x="2028825" y="31842075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71438</xdr:colOff>
      <xdr:row>195</xdr:row>
      <xdr:rowOff>138113</xdr:rowOff>
    </xdr:from>
    <xdr:to>
      <xdr:col>5</xdr:col>
      <xdr:colOff>0</xdr:colOff>
      <xdr:row>204</xdr:row>
      <xdr:rowOff>133350</xdr:rowOff>
    </xdr:to>
    <xdr:sp macro="" textlink="">
      <xdr:nvSpPr>
        <xdr:cNvPr id="69150" name="Line 12">
          <a:extLst>
            <a:ext uri="{FF2B5EF4-FFF2-40B4-BE49-F238E27FC236}">
              <a16:creationId xmlns:a16="http://schemas.microsoft.com/office/drawing/2014/main" id="{C5088030-B094-4668-902C-2791C3F1C6EB}"/>
            </a:ext>
          </a:extLst>
        </xdr:cNvPr>
        <xdr:cNvSpPr>
          <a:spLocks noChangeShapeType="1"/>
        </xdr:cNvSpPr>
      </xdr:nvSpPr>
      <xdr:spPr bwMode="auto">
        <a:xfrm flipV="1">
          <a:off x="2019300" y="33756600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785813</xdr:colOff>
      <xdr:row>229</xdr:row>
      <xdr:rowOff>42863</xdr:rowOff>
    </xdr:from>
    <xdr:to>
      <xdr:col>5</xdr:col>
      <xdr:colOff>885825</xdr:colOff>
      <xdr:row>237</xdr:row>
      <xdr:rowOff>133350</xdr:rowOff>
    </xdr:to>
    <xdr:sp macro="" textlink="">
      <xdr:nvSpPr>
        <xdr:cNvPr id="69151" name="AutoShape 14">
          <a:extLst>
            <a:ext uri="{FF2B5EF4-FFF2-40B4-BE49-F238E27FC236}">
              <a16:creationId xmlns:a16="http://schemas.microsoft.com/office/drawing/2014/main" id="{BC29E370-F0A5-4D5E-BE44-ED8F8CB45D23}"/>
            </a:ext>
          </a:extLst>
        </xdr:cNvPr>
        <xdr:cNvSpPr>
          <a:spLocks/>
        </xdr:cNvSpPr>
      </xdr:nvSpPr>
      <xdr:spPr bwMode="auto">
        <a:xfrm>
          <a:off x="5795963" y="39585900"/>
          <a:ext cx="0" cy="1476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61913</xdr:colOff>
      <xdr:row>218</xdr:row>
      <xdr:rowOff>28575</xdr:rowOff>
    </xdr:from>
    <xdr:to>
      <xdr:col>4</xdr:col>
      <xdr:colOff>2828925</xdr:colOff>
      <xdr:row>227</xdr:row>
      <xdr:rowOff>23813</xdr:rowOff>
    </xdr:to>
    <xdr:sp macro="" textlink="">
      <xdr:nvSpPr>
        <xdr:cNvPr id="69152" name="Line 15">
          <a:extLst>
            <a:ext uri="{FF2B5EF4-FFF2-40B4-BE49-F238E27FC236}">
              <a16:creationId xmlns:a16="http://schemas.microsoft.com/office/drawing/2014/main" id="{85AE959A-F3B0-4006-93F8-0A3C151A5C81}"/>
            </a:ext>
          </a:extLst>
        </xdr:cNvPr>
        <xdr:cNvSpPr>
          <a:spLocks noChangeShapeType="1"/>
        </xdr:cNvSpPr>
      </xdr:nvSpPr>
      <xdr:spPr bwMode="auto">
        <a:xfrm flipV="1">
          <a:off x="2009775" y="37657088"/>
          <a:ext cx="2767013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228</xdr:row>
      <xdr:rowOff>157163</xdr:rowOff>
    </xdr:from>
    <xdr:to>
      <xdr:col>5</xdr:col>
      <xdr:colOff>52388</xdr:colOff>
      <xdr:row>237</xdr:row>
      <xdr:rowOff>142875</xdr:rowOff>
    </xdr:to>
    <xdr:sp macro="" textlink="">
      <xdr:nvSpPr>
        <xdr:cNvPr id="69153" name="Line 16">
          <a:extLst>
            <a:ext uri="{FF2B5EF4-FFF2-40B4-BE49-F238E27FC236}">
              <a16:creationId xmlns:a16="http://schemas.microsoft.com/office/drawing/2014/main" id="{9E68B199-6E9E-4643-854B-8B3616C9BDFD}"/>
            </a:ext>
          </a:extLst>
        </xdr:cNvPr>
        <xdr:cNvSpPr>
          <a:spLocks noChangeShapeType="1"/>
        </xdr:cNvSpPr>
      </xdr:nvSpPr>
      <xdr:spPr bwMode="auto">
        <a:xfrm flipV="1">
          <a:off x="2062163" y="39519225"/>
          <a:ext cx="31337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274</xdr:row>
      <xdr:rowOff>152400</xdr:rowOff>
    </xdr:from>
    <xdr:to>
      <xdr:col>5</xdr:col>
      <xdr:colOff>1295400</xdr:colOff>
      <xdr:row>281</xdr:row>
      <xdr:rowOff>28575</xdr:rowOff>
    </xdr:to>
    <xdr:sp macro="" textlink="">
      <xdr:nvSpPr>
        <xdr:cNvPr id="69154" name="AutoShape 19">
          <a:extLst>
            <a:ext uri="{FF2B5EF4-FFF2-40B4-BE49-F238E27FC236}">
              <a16:creationId xmlns:a16="http://schemas.microsoft.com/office/drawing/2014/main" id="{74BB59C0-14A5-4901-88C4-A94F716C1687}"/>
            </a:ext>
          </a:extLst>
        </xdr:cNvPr>
        <xdr:cNvSpPr>
          <a:spLocks/>
        </xdr:cNvSpPr>
      </xdr:nvSpPr>
      <xdr:spPr bwMode="auto">
        <a:xfrm>
          <a:off x="5795963" y="47448788"/>
          <a:ext cx="0" cy="11049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284</xdr:row>
      <xdr:rowOff>42863</xdr:rowOff>
    </xdr:from>
    <xdr:to>
      <xdr:col>5</xdr:col>
      <xdr:colOff>1252538</xdr:colOff>
      <xdr:row>290</xdr:row>
      <xdr:rowOff>100013</xdr:rowOff>
    </xdr:to>
    <xdr:sp macro="" textlink="">
      <xdr:nvSpPr>
        <xdr:cNvPr id="69155" name="AutoShape 20">
          <a:extLst>
            <a:ext uri="{FF2B5EF4-FFF2-40B4-BE49-F238E27FC236}">
              <a16:creationId xmlns:a16="http://schemas.microsoft.com/office/drawing/2014/main" id="{189A3D4A-2348-4531-BFD9-C773894D6BED}"/>
            </a:ext>
          </a:extLst>
        </xdr:cNvPr>
        <xdr:cNvSpPr>
          <a:spLocks/>
        </xdr:cNvSpPr>
      </xdr:nvSpPr>
      <xdr:spPr bwMode="auto">
        <a:xfrm>
          <a:off x="5795963" y="49087088"/>
          <a:ext cx="0" cy="1109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292</xdr:row>
      <xdr:rowOff>71438</xdr:rowOff>
    </xdr:from>
    <xdr:to>
      <xdr:col>5</xdr:col>
      <xdr:colOff>1243013</xdr:colOff>
      <xdr:row>298</xdr:row>
      <xdr:rowOff>128588</xdr:rowOff>
    </xdr:to>
    <xdr:sp macro="" textlink="">
      <xdr:nvSpPr>
        <xdr:cNvPr id="69156" name="AutoShape 21">
          <a:extLst>
            <a:ext uri="{FF2B5EF4-FFF2-40B4-BE49-F238E27FC236}">
              <a16:creationId xmlns:a16="http://schemas.microsoft.com/office/drawing/2014/main" id="{709D52C6-0807-4E21-9EF4-A4BE9B4ED5E9}"/>
            </a:ext>
          </a:extLst>
        </xdr:cNvPr>
        <xdr:cNvSpPr>
          <a:spLocks/>
        </xdr:cNvSpPr>
      </xdr:nvSpPr>
      <xdr:spPr bwMode="auto">
        <a:xfrm>
          <a:off x="5795963" y="50515838"/>
          <a:ext cx="0" cy="1109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301</xdr:row>
      <xdr:rowOff>42863</xdr:rowOff>
    </xdr:from>
    <xdr:to>
      <xdr:col>5</xdr:col>
      <xdr:colOff>1181100</xdr:colOff>
      <xdr:row>307</xdr:row>
      <xdr:rowOff>90488</xdr:rowOff>
    </xdr:to>
    <xdr:sp macro="" textlink="">
      <xdr:nvSpPr>
        <xdr:cNvPr id="69157" name="AutoShape 22">
          <a:extLst>
            <a:ext uri="{FF2B5EF4-FFF2-40B4-BE49-F238E27FC236}">
              <a16:creationId xmlns:a16="http://schemas.microsoft.com/office/drawing/2014/main" id="{E132D7EA-C04B-44C6-83A3-155A6144A926}"/>
            </a:ext>
          </a:extLst>
        </xdr:cNvPr>
        <xdr:cNvSpPr>
          <a:spLocks/>
        </xdr:cNvSpPr>
      </xdr:nvSpPr>
      <xdr:spPr bwMode="auto">
        <a:xfrm>
          <a:off x="5795963" y="52058888"/>
          <a:ext cx="0" cy="110013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1181100</xdr:colOff>
      <xdr:row>240</xdr:row>
      <xdr:rowOff>90488</xdr:rowOff>
    </xdr:from>
    <xdr:to>
      <xdr:col>5</xdr:col>
      <xdr:colOff>1333500</xdr:colOff>
      <xdr:row>272</xdr:row>
      <xdr:rowOff>19050</xdr:rowOff>
    </xdr:to>
    <xdr:sp macro="" textlink="">
      <xdr:nvSpPr>
        <xdr:cNvPr id="69158" name="AutoShape 23">
          <a:extLst>
            <a:ext uri="{FF2B5EF4-FFF2-40B4-BE49-F238E27FC236}">
              <a16:creationId xmlns:a16="http://schemas.microsoft.com/office/drawing/2014/main" id="{BB67AF49-05F1-42A7-A4F6-433022655629}"/>
            </a:ext>
          </a:extLst>
        </xdr:cNvPr>
        <xdr:cNvSpPr>
          <a:spLocks/>
        </xdr:cNvSpPr>
      </xdr:nvSpPr>
      <xdr:spPr bwMode="auto">
        <a:xfrm>
          <a:off x="5795963" y="41543288"/>
          <a:ext cx="0" cy="54292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284</xdr:row>
      <xdr:rowOff>138113</xdr:rowOff>
    </xdr:from>
    <xdr:to>
      <xdr:col>4</xdr:col>
      <xdr:colOff>2795588</xdr:colOff>
      <xdr:row>290</xdr:row>
      <xdr:rowOff>133350</xdr:rowOff>
    </xdr:to>
    <xdr:sp macro="" textlink="">
      <xdr:nvSpPr>
        <xdr:cNvPr id="69159" name="Line 24">
          <a:extLst>
            <a:ext uri="{FF2B5EF4-FFF2-40B4-BE49-F238E27FC236}">
              <a16:creationId xmlns:a16="http://schemas.microsoft.com/office/drawing/2014/main" id="{68792A6B-EE62-453B-9028-98154CAED735}"/>
            </a:ext>
          </a:extLst>
        </xdr:cNvPr>
        <xdr:cNvSpPr>
          <a:spLocks noChangeShapeType="1"/>
        </xdr:cNvSpPr>
      </xdr:nvSpPr>
      <xdr:spPr bwMode="auto">
        <a:xfrm flipV="1">
          <a:off x="2081213" y="49182338"/>
          <a:ext cx="2662237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61913</xdr:colOff>
      <xdr:row>292</xdr:row>
      <xdr:rowOff>138113</xdr:rowOff>
    </xdr:from>
    <xdr:to>
      <xdr:col>5</xdr:col>
      <xdr:colOff>0</xdr:colOff>
      <xdr:row>299</xdr:row>
      <xdr:rowOff>100013</xdr:rowOff>
    </xdr:to>
    <xdr:sp macro="" textlink="">
      <xdr:nvSpPr>
        <xdr:cNvPr id="69160" name="Line 25">
          <a:extLst>
            <a:ext uri="{FF2B5EF4-FFF2-40B4-BE49-F238E27FC236}">
              <a16:creationId xmlns:a16="http://schemas.microsoft.com/office/drawing/2014/main" id="{1DD03949-A299-494E-A614-89910EC8F0E5}"/>
            </a:ext>
          </a:extLst>
        </xdr:cNvPr>
        <xdr:cNvSpPr>
          <a:spLocks noChangeShapeType="1"/>
        </xdr:cNvSpPr>
      </xdr:nvSpPr>
      <xdr:spPr bwMode="auto">
        <a:xfrm flipV="1">
          <a:off x="2009775" y="50582513"/>
          <a:ext cx="3133725" cy="11858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301</xdr:row>
      <xdr:rowOff>138113</xdr:rowOff>
    </xdr:from>
    <xdr:to>
      <xdr:col>4</xdr:col>
      <xdr:colOff>2786063</xdr:colOff>
      <xdr:row>307</xdr:row>
      <xdr:rowOff>133350</xdr:rowOff>
    </xdr:to>
    <xdr:sp macro="" textlink="">
      <xdr:nvSpPr>
        <xdr:cNvPr id="69161" name="Line 26">
          <a:extLst>
            <a:ext uri="{FF2B5EF4-FFF2-40B4-BE49-F238E27FC236}">
              <a16:creationId xmlns:a16="http://schemas.microsoft.com/office/drawing/2014/main" id="{E53BA0A4-B213-4FD3-8E00-438A945D5A8D}"/>
            </a:ext>
          </a:extLst>
        </xdr:cNvPr>
        <xdr:cNvSpPr>
          <a:spLocks noChangeShapeType="1"/>
        </xdr:cNvSpPr>
      </xdr:nvSpPr>
      <xdr:spPr bwMode="auto">
        <a:xfrm flipV="1">
          <a:off x="2071688" y="52154138"/>
          <a:ext cx="2662237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1162050</xdr:colOff>
      <xdr:row>310</xdr:row>
      <xdr:rowOff>52388</xdr:rowOff>
    </xdr:from>
    <xdr:to>
      <xdr:col>5</xdr:col>
      <xdr:colOff>1385888</xdr:colOff>
      <xdr:row>338</xdr:row>
      <xdr:rowOff>104775</xdr:rowOff>
    </xdr:to>
    <xdr:sp macro="" textlink="">
      <xdr:nvSpPr>
        <xdr:cNvPr id="69162" name="AutoShape 27">
          <a:extLst>
            <a:ext uri="{FF2B5EF4-FFF2-40B4-BE49-F238E27FC236}">
              <a16:creationId xmlns:a16="http://schemas.microsoft.com/office/drawing/2014/main" id="{B51FC2C9-E3A1-46BD-825A-10613DC9AE9D}"/>
            </a:ext>
          </a:extLst>
        </xdr:cNvPr>
        <xdr:cNvSpPr>
          <a:spLocks/>
        </xdr:cNvSpPr>
      </xdr:nvSpPr>
      <xdr:spPr bwMode="auto">
        <a:xfrm>
          <a:off x="5795963" y="53640038"/>
          <a:ext cx="0" cy="486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938213</xdr:colOff>
      <xdr:row>339</xdr:row>
      <xdr:rowOff>104775</xdr:rowOff>
    </xdr:from>
    <xdr:to>
      <xdr:col>5</xdr:col>
      <xdr:colOff>0</xdr:colOff>
      <xdr:row>345</xdr:row>
      <xdr:rowOff>119063</xdr:rowOff>
    </xdr:to>
    <xdr:sp macro="" textlink="">
      <xdr:nvSpPr>
        <xdr:cNvPr id="69163" name="Line 28">
          <a:extLst>
            <a:ext uri="{FF2B5EF4-FFF2-40B4-BE49-F238E27FC236}">
              <a16:creationId xmlns:a16="http://schemas.microsoft.com/office/drawing/2014/main" id="{217668AD-3AC0-4F11-9FAA-A741E4ED1F0A}"/>
            </a:ext>
          </a:extLst>
        </xdr:cNvPr>
        <xdr:cNvSpPr>
          <a:spLocks noChangeShapeType="1"/>
        </xdr:cNvSpPr>
      </xdr:nvSpPr>
      <xdr:spPr bwMode="auto">
        <a:xfrm flipV="1">
          <a:off x="938213" y="58683525"/>
          <a:ext cx="420528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340</xdr:row>
      <xdr:rowOff>52388</xdr:rowOff>
    </xdr:from>
    <xdr:to>
      <xdr:col>5</xdr:col>
      <xdr:colOff>1243013</xdr:colOff>
      <xdr:row>346</xdr:row>
      <xdr:rowOff>0</xdr:rowOff>
    </xdr:to>
    <xdr:sp macro="" textlink="">
      <xdr:nvSpPr>
        <xdr:cNvPr id="69164" name="AutoShape 29">
          <a:extLst>
            <a:ext uri="{FF2B5EF4-FFF2-40B4-BE49-F238E27FC236}">
              <a16:creationId xmlns:a16="http://schemas.microsoft.com/office/drawing/2014/main" id="{A679AB61-EBE1-466B-8ADF-CD4DE958FFAA}"/>
            </a:ext>
          </a:extLst>
        </xdr:cNvPr>
        <xdr:cNvSpPr>
          <a:spLocks/>
        </xdr:cNvSpPr>
      </xdr:nvSpPr>
      <xdr:spPr bwMode="auto">
        <a:xfrm>
          <a:off x="5795963" y="58812113"/>
          <a:ext cx="0" cy="9906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348</xdr:row>
      <xdr:rowOff>28575</xdr:rowOff>
    </xdr:from>
    <xdr:to>
      <xdr:col>5</xdr:col>
      <xdr:colOff>1252538</xdr:colOff>
      <xdr:row>354</xdr:row>
      <xdr:rowOff>133350</xdr:rowOff>
    </xdr:to>
    <xdr:sp macro="" textlink="">
      <xdr:nvSpPr>
        <xdr:cNvPr id="69165" name="AutoShape 30">
          <a:extLst>
            <a:ext uri="{FF2B5EF4-FFF2-40B4-BE49-F238E27FC236}">
              <a16:creationId xmlns:a16="http://schemas.microsoft.com/office/drawing/2014/main" id="{15E7AC81-6576-4008-B735-A0A964D448CD}"/>
            </a:ext>
          </a:extLst>
        </xdr:cNvPr>
        <xdr:cNvSpPr>
          <a:spLocks/>
        </xdr:cNvSpPr>
      </xdr:nvSpPr>
      <xdr:spPr bwMode="auto">
        <a:xfrm>
          <a:off x="5795963" y="60188475"/>
          <a:ext cx="0" cy="114776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358</xdr:row>
      <xdr:rowOff>9525</xdr:rowOff>
    </xdr:from>
    <xdr:to>
      <xdr:col>5</xdr:col>
      <xdr:colOff>1204913</xdr:colOff>
      <xdr:row>363</xdr:row>
      <xdr:rowOff>128588</xdr:rowOff>
    </xdr:to>
    <xdr:sp macro="" textlink="">
      <xdr:nvSpPr>
        <xdr:cNvPr id="69166" name="AutoShape 31">
          <a:extLst>
            <a:ext uri="{FF2B5EF4-FFF2-40B4-BE49-F238E27FC236}">
              <a16:creationId xmlns:a16="http://schemas.microsoft.com/office/drawing/2014/main" id="{B6E9DD4C-C064-4B1E-816F-F669E25161AD}"/>
            </a:ext>
          </a:extLst>
        </xdr:cNvPr>
        <xdr:cNvSpPr>
          <a:spLocks/>
        </xdr:cNvSpPr>
      </xdr:nvSpPr>
      <xdr:spPr bwMode="auto">
        <a:xfrm>
          <a:off x="5795963" y="61912500"/>
          <a:ext cx="0" cy="9906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366</xdr:row>
      <xdr:rowOff>28575</xdr:rowOff>
    </xdr:from>
    <xdr:to>
      <xdr:col>5</xdr:col>
      <xdr:colOff>1204913</xdr:colOff>
      <xdr:row>371</xdr:row>
      <xdr:rowOff>133350</xdr:rowOff>
    </xdr:to>
    <xdr:sp macro="" textlink="">
      <xdr:nvSpPr>
        <xdr:cNvPr id="69167" name="AutoShape 32">
          <a:extLst>
            <a:ext uri="{FF2B5EF4-FFF2-40B4-BE49-F238E27FC236}">
              <a16:creationId xmlns:a16="http://schemas.microsoft.com/office/drawing/2014/main" id="{EFF9C54B-70A8-4E37-BA42-6DC47168146D}"/>
            </a:ext>
          </a:extLst>
        </xdr:cNvPr>
        <xdr:cNvSpPr>
          <a:spLocks/>
        </xdr:cNvSpPr>
      </xdr:nvSpPr>
      <xdr:spPr bwMode="auto">
        <a:xfrm>
          <a:off x="5795963" y="63331725"/>
          <a:ext cx="0" cy="9763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374</xdr:row>
      <xdr:rowOff>38100</xdr:rowOff>
    </xdr:from>
    <xdr:to>
      <xdr:col>5</xdr:col>
      <xdr:colOff>1181100</xdr:colOff>
      <xdr:row>379</xdr:row>
      <xdr:rowOff>142875</xdr:rowOff>
    </xdr:to>
    <xdr:sp macro="" textlink="">
      <xdr:nvSpPr>
        <xdr:cNvPr id="69168" name="AutoShape 33">
          <a:extLst>
            <a:ext uri="{FF2B5EF4-FFF2-40B4-BE49-F238E27FC236}">
              <a16:creationId xmlns:a16="http://schemas.microsoft.com/office/drawing/2014/main" id="{B1523D8D-BEF5-4CEB-9CCF-411B1DEF5A14}"/>
            </a:ext>
          </a:extLst>
        </xdr:cNvPr>
        <xdr:cNvSpPr>
          <a:spLocks/>
        </xdr:cNvSpPr>
      </xdr:nvSpPr>
      <xdr:spPr bwMode="auto">
        <a:xfrm>
          <a:off x="5795963" y="64741425"/>
          <a:ext cx="0" cy="9763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1038225</xdr:colOff>
      <xdr:row>382</xdr:row>
      <xdr:rowOff>9525</xdr:rowOff>
    </xdr:from>
    <xdr:to>
      <xdr:col>5</xdr:col>
      <xdr:colOff>1143000</xdr:colOff>
      <xdr:row>387</xdr:row>
      <xdr:rowOff>128588</xdr:rowOff>
    </xdr:to>
    <xdr:sp macro="" textlink="">
      <xdr:nvSpPr>
        <xdr:cNvPr id="69169" name="AutoShape 34">
          <a:extLst>
            <a:ext uri="{FF2B5EF4-FFF2-40B4-BE49-F238E27FC236}">
              <a16:creationId xmlns:a16="http://schemas.microsoft.com/office/drawing/2014/main" id="{322C5834-CBC8-416F-A234-F83CD4099E43}"/>
            </a:ext>
          </a:extLst>
        </xdr:cNvPr>
        <xdr:cNvSpPr>
          <a:spLocks/>
        </xdr:cNvSpPr>
      </xdr:nvSpPr>
      <xdr:spPr bwMode="auto">
        <a:xfrm>
          <a:off x="5795963" y="66113025"/>
          <a:ext cx="0" cy="9906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947738</xdr:colOff>
      <xdr:row>348</xdr:row>
      <xdr:rowOff>0</xdr:rowOff>
    </xdr:from>
    <xdr:to>
      <xdr:col>5</xdr:col>
      <xdr:colOff>9525</xdr:colOff>
      <xdr:row>355</xdr:row>
      <xdr:rowOff>9525</xdr:rowOff>
    </xdr:to>
    <xdr:sp macro="" textlink="">
      <xdr:nvSpPr>
        <xdr:cNvPr id="69170" name="Line 35">
          <a:extLst>
            <a:ext uri="{FF2B5EF4-FFF2-40B4-BE49-F238E27FC236}">
              <a16:creationId xmlns:a16="http://schemas.microsoft.com/office/drawing/2014/main" id="{C74C279C-634D-413F-BFE5-46A2D1D50AE4}"/>
            </a:ext>
          </a:extLst>
        </xdr:cNvPr>
        <xdr:cNvSpPr>
          <a:spLocks noChangeShapeType="1"/>
        </xdr:cNvSpPr>
      </xdr:nvSpPr>
      <xdr:spPr bwMode="auto">
        <a:xfrm flipV="1">
          <a:off x="947738" y="60159900"/>
          <a:ext cx="4205287" cy="12239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357</xdr:row>
      <xdr:rowOff>109538</xdr:rowOff>
    </xdr:from>
    <xdr:to>
      <xdr:col>5</xdr:col>
      <xdr:colOff>100013</xdr:colOff>
      <xdr:row>363</xdr:row>
      <xdr:rowOff>128588</xdr:rowOff>
    </xdr:to>
    <xdr:sp macro="" textlink="">
      <xdr:nvSpPr>
        <xdr:cNvPr id="69171" name="Line 36">
          <a:extLst>
            <a:ext uri="{FF2B5EF4-FFF2-40B4-BE49-F238E27FC236}">
              <a16:creationId xmlns:a16="http://schemas.microsoft.com/office/drawing/2014/main" id="{EAFCCF8E-10E2-4753-BE2F-A11B36B6A26B}"/>
            </a:ext>
          </a:extLst>
        </xdr:cNvPr>
        <xdr:cNvSpPr>
          <a:spLocks noChangeShapeType="1"/>
        </xdr:cNvSpPr>
      </xdr:nvSpPr>
      <xdr:spPr bwMode="auto">
        <a:xfrm flipV="1">
          <a:off x="2028825" y="61831538"/>
          <a:ext cx="3214688" cy="10715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366</xdr:row>
      <xdr:rowOff>0</xdr:rowOff>
    </xdr:from>
    <xdr:to>
      <xdr:col>5</xdr:col>
      <xdr:colOff>28575</xdr:colOff>
      <xdr:row>372</xdr:row>
      <xdr:rowOff>9525</xdr:rowOff>
    </xdr:to>
    <xdr:sp macro="" textlink="">
      <xdr:nvSpPr>
        <xdr:cNvPr id="69172" name="Line 37">
          <a:extLst>
            <a:ext uri="{FF2B5EF4-FFF2-40B4-BE49-F238E27FC236}">
              <a16:creationId xmlns:a16="http://schemas.microsoft.com/office/drawing/2014/main" id="{E573C9F9-CAD5-4EE2-B23B-9C7029A60665}"/>
            </a:ext>
          </a:extLst>
        </xdr:cNvPr>
        <xdr:cNvSpPr>
          <a:spLocks noChangeShapeType="1"/>
        </xdr:cNvSpPr>
      </xdr:nvSpPr>
      <xdr:spPr bwMode="auto">
        <a:xfrm flipV="1">
          <a:off x="1957388" y="63303150"/>
          <a:ext cx="3214687" cy="1052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373</xdr:row>
      <xdr:rowOff>138113</xdr:rowOff>
    </xdr:from>
    <xdr:to>
      <xdr:col>5</xdr:col>
      <xdr:colOff>71438</xdr:colOff>
      <xdr:row>379</xdr:row>
      <xdr:rowOff>133350</xdr:rowOff>
    </xdr:to>
    <xdr:sp macro="" textlink="">
      <xdr:nvSpPr>
        <xdr:cNvPr id="69173" name="Line 38">
          <a:extLst>
            <a:ext uri="{FF2B5EF4-FFF2-40B4-BE49-F238E27FC236}">
              <a16:creationId xmlns:a16="http://schemas.microsoft.com/office/drawing/2014/main" id="{BEFFED72-06B6-481A-9FC8-3D54D6E46AA8}"/>
            </a:ext>
          </a:extLst>
        </xdr:cNvPr>
        <xdr:cNvSpPr>
          <a:spLocks noChangeShapeType="1"/>
        </xdr:cNvSpPr>
      </xdr:nvSpPr>
      <xdr:spPr bwMode="auto">
        <a:xfrm flipV="1">
          <a:off x="1995488" y="64660463"/>
          <a:ext cx="32194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947738</xdr:colOff>
      <xdr:row>382</xdr:row>
      <xdr:rowOff>0</xdr:rowOff>
    </xdr:from>
    <xdr:to>
      <xdr:col>5</xdr:col>
      <xdr:colOff>9525</xdr:colOff>
      <xdr:row>388</xdr:row>
      <xdr:rowOff>9525</xdr:rowOff>
    </xdr:to>
    <xdr:sp macro="" textlink="">
      <xdr:nvSpPr>
        <xdr:cNvPr id="69174" name="Line 39">
          <a:extLst>
            <a:ext uri="{FF2B5EF4-FFF2-40B4-BE49-F238E27FC236}">
              <a16:creationId xmlns:a16="http://schemas.microsoft.com/office/drawing/2014/main" id="{0FE4CAA0-78C4-445F-B338-AD8B0CBCDFCB}"/>
            </a:ext>
          </a:extLst>
        </xdr:cNvPr>
        <xdr:cNvSpPr>
          <a:spLocks noChangeShapeType="1"/>
        </xdr:cNvSpPr>
      </xdr:nvSpPr>
      <xdr:spPr bwMode="auto">
        <a:xfrm flipV="1">
          <a:off x="947738" y="66103500"/>
          <a:ext cx="4205287" cy="1052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723900</xdr:colOff>
      <xdr:row>154</xdr:row>
      <xdr:rowOff>100013</xdr:rowOff>
    </xdr:from>
    <xdr:to>
      <xdr:col>8</xdr:col>
      <xdr:colOff>0</xdr:colOff>
      <xdr:row>155</xdr:row>
      <xdr:rowOff>95250</xdr:rowOff>
    </xdr:to>
    <xdr:sp macro="" textlink="">
      <xdr:nvSpPr>
        <xdr:cNvPr id="69175" name="Text Box 40">
          <a:extLst>
            <a:ext uri="{FF2B5EF4-FFF2-40B4-BE49-F238E27FC236}">
              <a16:creationId xmlns:a16="http://schemas.microsoft.com/office/drawing/2014/main" id="{45B8348D-C1C9-4F8B-8D56-EF87498C49C0}"/>
            </a:ext>
          </a:extLst>
        </xdr:cNvPr>
        <xdr:cNvSpPr txBox="1">
          <a:spLocks noChangeArrowheads="1"/>
        </xdr:cNvSpPr>
      </xdr:nvSpPr>
      <xdr:spPr bwMode="auto">
        <a:xfrm>
          <a:off x="8101013" y="26589038"/>
          <a:ext cx="0" cy="16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view="pageBreakPreview" zoomScaleNormal="74" zoomScaleSheetLayoutView="100" workbookViewId="0">
      <selection activeCell="C12" sqref="C12"/>
    </sheetView>
  </sheetViews>
  <sheetFormatPr defaultColWidth="8.85546875" defaultRowHeight="14.25"/>
  <cols>
    <col min="1" max="1" width="5.85546875" style="26" customWidth="1"/>
    <col min="2" max="2" width="8.85546875" style="26"/>
    <col min="3" max="3" width="98.5703125" style="26" customWidth="1"/>
    <col min="4" max="4" width="4.42578125" style="57" customWidth="1"/>
    <col min="5" max="5" width="11" style="58" customWidth="1"/>
    <col min="6" max="6" width="18" style="32" customWidth="1"/>
    <col min="7" max="7" width="18" style="35" customWidth="1"/>
    <col min="8" max="8" width="9.42578125" style="26" bestFit="1" customWidth="1"/>
    <col min="9" max="16384" width="8.85546875" style="26"/>
  </cols>
  <sheetData>
    <row r="1" spans="1:7" ht="26.25">
      <c r="A1" s="168" t="s">
        <v>0</v>
      </c>
      <c r="B1" s="169"/>
      <c r="C1" s="169"/>
      <c r="D1" s="169"/>
      <c r="E1" s="169"/>
      <c r="F1" s="169"/>
      <c r="G1" s="169"/>
    </row>
    <row r="2" spans="1:7" ht="26.25">
      <c r="A2" s="170" t="s">
        <v>1</v>
      </c>
      <c r="B2" s="169"/>
      <c r="C2" s="169"/>
      <c r="D2" s="169"/>
      <c r="E2" s="169"/>
      <c r="F2" s="169"/>
      <c r="G2" s="169"/>
    </row>
    <row r="3" spans="1:7" ht="20.25">
      <c r="A3" s="171">
        <v>44215</v>
      </c>
      <c r="B3" s="169"/>
      <c r="C3" s="169"/>
      <c r="D3" s="169"/>
      <c r="E3" s="169"/>
      <c r="F3" s="169"/>
      <c r="G3" s="169"/>
    </row>
    <row r="4" spans="1:7" ht="20.25">
      <c r="A4" s="164"/>
      <c r="B4" s="164"/>
      <c r="C4" s="164"/>
      <c r="D4" s="50"/>
      <c r="E4" s="50"/>
      <c r="F4" s="164"/>
    </row>
    <row r="5" spans="1:7" ht="20.25">
      <c r="A5" s="164"/>
      <c r="B5" s="164"/>
      <c r="C5" s="164"/>
      <c r="D5" s="50"/>
      <c r="E5" s="50"/>
      <c r="F5" s="164"/>
    </row>
    <row r="6" spans="1:7" ht="14.25" customHeight="1">
      <c r="A6" s="39"/>
      <c r="B6" s="39"/>
      <c r="C6" s="39"/>
      <c r="D6" s="55" t="s">
        <v>2</v>
      </c>
      <c r="E6" s="56" t="s">
        <v>3</v>
      </c>
      <c r="F6" s="40" t="s">
        <v>4</v>
      </c>
    </row>
    <row r="7" spans="1:7" ht="70.5" customHeight="1">
      <c r="A7" s="175" t="s">
        <v>5</v>
      </c>
      <c r="B7" s="176"/>
      <c r="C7" s="177" t="s">
        <v>6</v>
      </c>
      <c r="D7" s="177"/>
      <c r="E7" s="177"/>
      <c r="F7" s="177"/>
    </row>
    <row r="8" spans="1:7" ht="15" customHeight="1">
      <c r="A8" s="165"/>
      <c r="B8" s="166"/>
      <c r="C8" s="37"/>
      <c r="F8" s="41"/>
    </row>
    <row r="9" spans="1:7" s="47" customFormat="1" ht="34.5" customHeight="1">
      <c r="A9" s="52"/>
      <c r="B9" s="53"/>
      <c r="C9" s="54"/>
      <c r="D9" s="65" t="s">
        <v>7</v>
      </c>
      <c r="E9" s="66" t="s">
        <v>2</v>
      </c>
      <c r="F9" s="67" t="s">
        <v>8</v>
      </c>
      <c r="G9" s="68" t="s">
        <v>9</v>
      </c>
    </row>
    <row r="10" spans="1:7" ht="24" customHeight="1">
      <c r="A10" s="1" t="s">
        <v>10</v>
      </c>
      <c r="B10" s="179" t="s">
        <v>11</v>
      </c>
      <c r="C10" s="179"/>
      <c r="D10" s="59"/>
      <c r="F10" s="34"/>
      <c r="G10" s="34"/>
    </row>
    <row r="11" spans="1:7" ht="21" customHeight="1">
      <c r="A11" s="21"/>
      <c r="B11" s="1" t="s">
        <v>12</v>
      </c>
      <c r="C11" s="21" t="s">
        <v>13</v>
      </c>
      <c r="D11" s="59"/>
      <c r="E11" s="60"/>
      <c r="F11" s="34"/>
      <c r="G11" s="34"/>
    </row>
    <row r="12" spans="1:7" ht="21" customHeight="1">
      <c r="A12" s="21"/>
      <c r="B12" s="21" t="s">
        <v>14</v>
      </c>
      <c r="C12" s="148" t="s">
        <v>15</v>
      </c>
      <c r="D12" s="59"/>
      <c r="F12" s="34"/>
      <c r="G12" s="34">
        <v>500</v>
      </c>
    </row>
    <row r="13" spans="1:7" ht="21" customHeight="1">
      <c r="A13" s="21"/>
      <c r="B13" s="21"/>
      <c r="C13" s="148" t="s">
        <v>16</v>
      </c>
      <c r="D13" s="59"/>
      <c r="F13" s="34"/>
      <c r="G13" s="34"/>
    </row>
    <row r="14" spans="1:7" ht="21" customHeight="1">
      <c r="A14" s="21"/>
      <c r="B14" s="21"/>
      <c r="C14" s="21" t="s">
        <v>17</v>
      </c>
      <c r="D14" s="59"/>
      <c r="F14" s="34"/>
      <c r="G14" s="34"/>
    </row>
    <row r="15" spans="1:7" ht="21" customHeight="1">
      <c r="A15" s="21"/>
      <c r="B15" s="21"/>
      <c r="C15" s="71" t="s">
        <v>18</v>
      </c>
      <c r="D15" s="59"/>
      <c r="F15" s="34"/>
      <c r="G15" s="34"/>
    </row>
    <row r="16" spans="1:7" ht="21" customHeight="1">
      <c r="A16" s="21"/>
      <c r="B16" s="21"/>
      <c r="C16" s="21" t="s">
        <v>19</v>
      </c>
      <c r="D16" s="59"/>
      <c r="F16" s="34"/>
      <c r="G16" s="34"/>
    </row>
    <row r="17" spans="1:7" ht="21" customHeight="1">
      <c r="A17" s="21"/>
      <c r="B17" s="21"/>
      <c r="C17" s="21"/>
      <c r="D17" s="59"/>
      <c r="F17" s="34"/>
      <c r="G17" s="34"/>
    </row>
    <row r="18" spans="1:7" ht="21.75" customHeight="1">
      <c r="A18" s="21"/>
      <c r="B18" s="21" t="s">
        <v>20</v>
      </c>
      <c r="C18" s="71" t="s">
        <v>21</v>
      </c>
      <c r="D18" s="59"/>
      <c r="F18" s="34"/>
      <c r="G18" s="34"/>
    </row>
    <row r="19" spans="1:7" ht="21" customHeight="1">
      <c r="A19" s="21"/>
      <c r="B19" s="1" t="s">
        <v>22</v>
      </c>
      <c r="C19" s="21" t="s">
        <v>23</v>
      </c>
      <c r="D19" s="59"/>
      <c r="F19" s="34"/>
      <c r="G19" s="34">
        <v>10000</v>
      </c>
    </row>
    <row r="20" spans="1:7" ht="19.5" customHeight="1">
      <c r="A20" s="21"/>
      <c r="B20" s="1" t="s">
        <v>24</v>
      </c>
      <c r="C20" s="21" t="s">
        <v>25</v>
      </c>
      <c r="D20" s="59"/>
      <c r="F20" s="34"/>
      <c r="G20" s="72"/>
    </row>
    <row r="21" spans="1:7" ht="18" customHeight="1">
      <c r="A21" s="21"/>
      <c r="B21" s="74" t="s">
        <v>26</v>
      </c>
      <c r="C21" s="158" t="s">
        <v>27</v>
      </c>
      <c r="D21" s="75"/>
      <c r="E21" s="92"/>
      <c r="F21" s="72">
        <v>5000</v>
      </c>
      <c r="G21" s="34">
        <v>5000</v>
      </c>
    </row>
    <row r="22" spans="1:7" ht="23.25">
      <c r="A22" s="21"/>
      <c r="B22" s="1"/>
      <c r="C22" s="42" t="s">
        <v>28</v>
      </c>
      <c r="D22" s="59"/>
      <c r="F22" s="136"/>
      <c r="G22" s="136">
        <f>SUM(G11:G21)</f>
        <v>15500</v>
      </c>
    </row>
    <row r="23" spans="1:7" ht="23.25" customHeight="1" thickBot="1">
      <c r="A23" s="21"/>
      <c r="B23" s="1"/>
      <c r="C23" s="137" t="s">
        <v>29</v>
      </c>
      <c r="D23" s="45"/>
      <c r="E23" s="60"/>
      <c r="F23" s="70"/>
      <c r="G23" s="70">
        <f>G22-F22</f>
        <v>15500</v>
      </c>
    </row>
    <row r="24" spans="1:7" ht="21" customHeight="1" thickTop="1">
      <c r="A24" s="21"/>
      <c r="B24" s="1"/>
      <c r="C24" s="138" t="s">
        <v>30</v>
      </c>
      <c r="D24" s="59"/>
      <c r="F24" s="34"/>
      <c r="G24" s="34"/>
    </row>
    <row r="25" spans="1:7" ht="21" customHeight="1">
      <c r="A25" s="21"/>
      <c r="B25" s="1"/>
      <c r="C25" s="22"/>
      <c r="D25" s="59"/>
      <c r="F25" s="34"/>
      <c r="G25" s="34"/>
    </row>
    <row r="26" spans="1:7" ht="21" customHeight="1">
      <c r="A26" s="21"/>
      <c r="B26" s="1"/>
      <c r="C26" s="22"/>
      <c r="D26" s="59"/>
      <c r="F26" s="34"/>
      <c r="G26" s="34"/>
    </row>
    <row r="27" spans="1:7" ht="21" customHeight="1">
      <c r="A27" s="21"/>
      <c r="B27" s="1"/>
      <c r="C27" s="22"/>
      <c r="D27" s="59"/>
      <c r="F27" s="34"/>
      <c r="G27" s="34"/>
    </row>
    <row r="28" spans="1:7" ht="21" customHeight="1">
      <c r="D28" s="59"/>
    </row>
    <row r="29" spans="1:7" ht="46.5" customHeight="1">
      <c r="A29" s="178" t="s">
        <v>31</v>
      </c>
      <c r="B29" s="178"/>
      <c r="C29" s="178" t="s">
        <v>32</v>
      </c>
      <c r="D29" s="178"/>
      <c r="E29" s="178"/>
      <c r="F29" s="178"/>
    </row>
    <row r="30" spans="1:7" ht="23.25">
      <c r="A30" s="167"/>
      <c r="B30" s="167"/>
      <c r="C30" s="167"/>
      <c r="D30" s="61"/>
      <c r="E30" s="62"/>
      <c r="F30" s="43"/>
      <c r="G30" s="44"/>
    </row>
    <row r="31" spans="1:7" s="47" customFormat="1" ht="42" customHeight="1">
      <c r="A31" s="52"/>
      <c r="B31" s="53"/>
      <c r="C31" s="54"/>
      <c r="D31" s="65" t="s">
        <v>7</v>
      </c>
      <c r="E31" s="66" t="s">
        <v>2</v>
      </c>
      <c r="F31" s="67" t="s">
        <v>8</v>
      </c>
      <c r="G31" s="68" t="s">
        <v>9</v>
      </c>
    </row>
    <row r="32" spans="1:7" ht="28.5" customHeight="1">
      <c r="A32" s="1" t="s">
        <v>10</v>
      </c>
      <c r="B32" s="179" t="s">
        <v>11</v>
      </c>
      <c r="C32" s="179"/>
      <c r="D32" s="63"/>
      <c r="E32" s="63"/>
      <c r="F32" s="34"/>
      <c r="G32" s="34"/>
    </row>
    <row r="33" spans="1:7" ht="21" customHeight="1">
      <c r="A33" s="21"/>
      <c r="B33" s="1" t="s">
        <v>12</v>
      </c>
      <c r="C33" s="148" t="s">
        <v>33</v>
      </c>
      <c r="D33" s="49"/>
      <c r="E33" s="49"/>
      <c r="F33" s="34"/>
      <c r="G33" s="72">
        <v>10000</v>
      </c>
    </row>
    <row r="34" spans="1:7" ht="21.75" customHeight="1">
      <c r="A34" s="21"/>
      <c r="B34" s="36" t="s">
        <v>14</v>
      </c>
      <c r="C34" s="21" t="s">
        <v>25</v>
      </c>
      <c r="D34" s="59"/>
      <c r="E34" s="51"/>
      <c r="F34" s="34"/>
      <c r="G34" s="72"/>
    </row>
    <row r="35" spans="1:7" ht="21" customHeight="1">
      <c r="A35" s="71"/>
      <c r="B35" s="74" t="s">
        <v>20</v>
      </c>
      <c r="C35" s="21" t="s">
        <v>34</v>
      </c>
      <c r="D35" s="75"/>
      <c r="E35" s="76"/>
      <c r="F35" s="72"/>
      <c r="G35" s="72"/>
    </row>
    <row r="36" spans="1:7" ht="22.5" customHeight="1">
      <c r="A36" s="71"/>
      <c r="B36" s="74" t="s">
        <v>22</v>
      </c>
      <c r="C36" s="150" t="s">
        <v>35</v>
      </c>
      <c r="D36" s="77"/>
      <c r="E36" s="78"/>
      <c r="F36" s="79"/>
      <c r="G36" s="144"/>
    </row>
    <row r="37" spans="1:7" ht="21" customHeight="1">
      <c r="A37" s="71"/>
      <c r="B37" s="74" t="s">
        <v>24</v>
      </c>
      <c r="C37" s="148" t="s">
        <v>36</v>
      </c>
      <c r="D37" s="80"/>
      <c r="E37" s="80"/>
      <c r="F37" s="72"/>
      <c r="G37" s="151">
        <v>5000</v>
      </c>
    </row>
    <row r="38" spans="1:7" ht="21" customHeight="1">
      <c r="A38" s="71"/>
      <c r="B38" s="74" t="s">
        <v>26</v>
      </c>
      <c r="C38" s="148" t="s">
        <v>37</v>
      </c>
      <c r="D38" s="80"/>
      <c r="E38" s="80"/>
      <c r="F38" s="72"/>
      <c r="G38" s="151">
        <v>10000</v>
      </c>
    </row>
    <row r="39" spans="1:7" ht="21" customHeight="1">
      <c r="A39" s="71"/>
      <c r="B39" s="74" t="s">
        <v>38</v>
      </c>
      <c r="C39" s="148" t="s">
        <v>39</v>
      </c>
      <c r="D39" s="81"/>
      <c r="E39" s="82"/>
      <c r="F39" s="72">
        <v>20000</v>
      </c>
      <c r="G39" s="34">
        <v>20000</v>
      </c>
    </row>
    <row r="40" spans="1:7" ht="21" customHeight="1">
      <c r="A40" s="83"/>
      <c r="B40" s="73" t="s">
        <v>40</v>
      </c>
      <c r="C40" s="131" t="s">
        <v>41</v>
      </c>
      <c r="D40" s="80"/>
      <c r="E40" s="80"/>
      <c r="F40" s="72"/>
      <c r="G40" s="34">
        <v>3000</v>
      </c>
    </row>
    <row r="41" spans="1:7" ht="21" customHeight="1">
      <c r="A41" s="83"/>
      <c r="B41" s="73" t="s">
        <v>10</v>
      </c>
      <c r="C41" s="131" t="s">
        <v>42</v>
      </c>
      <c r="D41" s="84"/>
      <c r="E41" s="80"/>
      <c r="F41" s="72"/>
      <c r="G41" s="72"/>
    </row>
    <row r="42" spans="1:7" ht="21" customHeight="1">
      <c r="A42" s="83"/>
      <c r="B42" s="73"/>
      <c r="C42" s="131" t="s">
        <v>43</v>
      </c>
      <c r="D42" s="80"/>
      <c r="E42" s="80"/>
      <c r="F42" s="72"/>
      <c r="G42" s="34">
        <v>6000</v>
      </c>
    </row>
    <row r="43" spans="1:7" ht="21" customHeight="1">
      <c r="A43" s="83"/>
      <c r="B43" s="73"/>
      <c r="C43" s="149" t="s">
        <v>44</v>
      </c>
      <c r="D43" s="63"/>
      <c r="E43" s="145"/>
      <c r="F43" s="34"/>
      <c r="G43" s="151">
        <v>5000</v>
      </c>
    </row>
    <row r="44" spans="1:7" ht="21" customHeight="1">
      <c r="A44" s="83"/>
      <c r="B44" s="73"/>
      <c r="C44" s="131" t="s">
        <v>45</v>
      </c>
      <c r="D44" s="45"/>
      <c r="E44" s="49"/>
      <c r="F44" s="34"/>
      <c r="G44" s="34"/>
    </row>
    <row r="45" spans="1:7" ht="22.5" customHeight="1">
      <c r="A45" s="86"/>
      <c r="B45" s="73"/>
      <c r="C45" s="149" t="s">
        <v>46</v>
      </c>
      <c r="D45" s="49"/>
      <c r="E45" s="49"/>
      <c r="F45" s="34"/>
      <c r="G45" s="151">
        <v>2500</v>
      </c>
    </row>
    <row r="46" spans="1:7" ht="22.5" customHeight="1">
      <c r="A46" s="86"/>
      <c r="B46" s="73"/>
      <c r="C46" s="73" t="s">
        <v>47</v>
      </c>
      <c r="D46" s="49"/>
      <c r="E46" s="49"/>
      <c r="F46" s="34"/>
      <c r="G46" s="34"/>
    </row>
    <row r="47" spans="1:7" ht="22.5" customHeight="1">
      <c r="A47" s="86"/>
      <c r="B47" s="73" t="s">
        <v>48</v>
      </c>
      <c r="C47" s="131" t="s">
        <v>49</v>
      </c>
      <c r="D47" s="49"/>
      <c r="E47" s="49"/>
      <c r="F47" s="34">
        <v>5500</v>
      </c>
      <c r="G47" s="34">
        <v>10000</v>
      </c>
    </row>
    <row r="48" spans="1:7" ht="22.5" customHeight="1">
      <c r="A48" s="86"/>
      <c r="B48" s="73" t="s">
        <v>50</v>
      </c>
      <c r="C48" s="131" t="s">
        <v>51</v>
      </c>
      <c r="D48" s="49"/>
      <c r="E48" s="49"/>
      <c r="F48" s="34"/>
      <c r="G48" s="34"/>
    </row>
    <row r="49" spans="1:9" ht="22.5" customHeight="1">
      <c r="A49" s="86"/>
      <c r="B49" s="73"/>
      <c r="C49" s="131" t="s">
        <v>52</v>
      </c>
      <c r="D49" s="49"/>
      <c r="E49" s="49"/>
      <c r="F49" s="34">
        <v>5040</v>
      </c>
      <c r="G49" s="34">
        <v>5040</v>
      </c>
    </row>
    <row r="50" spans="1:9" ht="22.5" customHeight="1">
      <c r="A50" s="86"/>
      <c r="B50" s="73"/>
      <c r="C50" s="131" t="s">
        <v>53</v>
      </c>
      <c r="D50" s="49"/>
      <c r="E50" s="49"/>
      <c r="F50" s="34">
        <v>5040</v>
      </c>
      <c r="G50" s="34">
        <v>5040</v>
      </c>
    </row>
    <row r="51" spans="1:9" ht="22.5" customHeight="1">
      <c r="A51" s="86"/>
      <c r="B51" s="73"/>
      <c r="C51" s="73" t="s">
        <v>54</v>
      </c>
      <c r="D51" s="80" t="s">
        <v>7</v>
      </c>
      <c r="E51" s="80">
        <v>44063</v>
      </c>
      <c r="F51" s="72">
        <v>17000</v>
      </c>
      <c r="G51" s="72">
        <v>17000</v>
      </c>
    </row>
    <row r="52" spans="1:9" ht="22.5" customHeight="1">
      <c r="A52" s="86"/>
      <c r="B52" s="73"/>
      <c r="C52" s="73"/>
      <c r="D52" s="80"/>
      <c r="E52" s="80"/>
      <c r="F52" s="72"/>
      <c r="G52" s="72"/>
    </row>
    <row r="53" spans="1:9" ht="21" customHeight="1">
      <c r="A53" s="83"/>
      <c r="B53" s="73"/>
      <c r="C53" s="87" t="s">
        <v>28</v>
      </c>
      <c r="D53" s="84"/>
      <c r="E53" s="88"/>
      <c r="F53" s="89"/>
      <c r="G53" s="89">
        <f>SUM(G33:G52)</f>
        <v>98580</v>
      </c>
      <c r="I53" s="46"/>
    </row>
    <row r="54" spans="1:9" ht="21" customHeight="1" thickBot="1">
      <c r="A54" s="71"/>
      <c r="B54" s="73"/>
      <c r="C54" s="139" t="s">
        <v>29</v>
      </c>
      <c r="D54" s="85"/>
      <c r="E54" s="88"/>
      <c r="F54" s="128"/>
      <c r="G54" s="90">
        <f>G53-F53</f>
        <v>98580</v>
      </c>
    </row>
    <row r="55" spans="1:9" ht="24" thickTop="1">
      <c r="A55" s="71"/>
      <c r="B55" s="74"/>
      <c r="C55" s="140" t="s">
        <v>55</v>
      </c>
      <c r="D55" s="75"/>
      <c r="E55" s="92"/>
      <c r="F55" s="72"/>
      <c r="G55" s="141"/>
    </row>
    <row r="56" spans="1:9" ht="23.25">
      <c r="A56" s="71"/>
      <c r="B56" s="74"/>
      <c r="C56" s="91"/>
      <c r="D56" s="75"/>
      <c r="E56" s="92"/>
      <c r="F56" s="95"/>
      <c r="G56" s="94"/>
    </row>
    <row r="57" spans="1:9" ht="23.25">
      <c r="A57" s="71"/>
      <c r="B57" s="74"/>
      <c r="C57" s="91"/>
      <c r="D57" s="75"/>
      <c r="E57" s="92"/>
      <c r="F57" s="95"/>
      <c r="G57" s="94"/>
    </row>
    <row r="58" spans="1:9" s="38" customFormat="1" ht="26.25">
      <c r="A58" s="172" t="s">
        <v>0</v>
      </c>
      <c r="B58" s="173"/>
      <c r="C58" s="173"/>
      <c r="D58" s="173"/>
      <c r="E58" s="173"/>
      <c r="F58" s="173"/>
      <c r="G58" s="173"/>
      <c r="H58" s="163"/>
      <c r="I58" s="163"/>
    </row>
    <row r="59" spans="1:9" ht="26.25">
      <c r="A59" s="174" t="s">
        <v>56</v>
      </c>
      <c r="B59" s="173"/>
      <c r="C59" s="173"/>
      <c r="D59" s="173"/>
      <c r="E59" s="173"/>
      <c r="F59" s="173"/>
      <c r="G59" s="173"/>
    </row>
    <row r="60" spans="1:9" ht="20.25">
      <c r="A60" s="180">
        <v>44215</v>
      </c>
      <c r="B60" s="173"/>
      <c r="C60" s="173"/>
      <c r="D60" s="173"/>
      <c r="E60" s="173"/>
      <c r="F60" s="173"/>
      <c r="G60" s="173"/>
    </row>
    <row r="61" spans="1:9" ht="23.25">
      <c r="A61" s="71"/>
      <c r="B61" s="74"/>
      <c r="C61" s="159"/>
      <c r="D61" s="96"/>
      <c r="E61" s="96"/>
      <c r="F61" s="159"/>
      <c r="G61" s="159"/>
    </row>
    <row r="62" spans="1:9" ht="23.25">
      <c r="A62" s="71"/>
      <c r="B62" s="74"/>
      <c r="C62" s="159"/>
      <c r="D62" s="96"/>
      <c r="E62" s="96"/>
      <c r="F62" s="159"/>
      <c r="G62" s="159"/>
    </row>
    <row r="63" spans="1:9" ht="15.75" customHeight="1">
      <c r="A63" s="86"/>
      <c r="B63" s="86"/>
      <c r="C63" s="86"/>
      <c r="D63" s="75"/>
      <c r="E63" s="92"/>
      <c r="F63" s="97"/>
      <c r="G63" s="98"/>
    </row>
    <row r="64" spans="1:9" ht="68.25" customHeight="1">
      <c r="A64" s="185" t="s">
        <v>57</v>
      </c>
      <c r="B64" s="185"/>
      <c r="C64" s="177" t="s">
        <v>58</v>
      </c>
      <c r="D64" s="177"/>
      <c r="E64" s="177"/>
      <c r="F64" s="177"/>
      <c r="G64" s="98"/>
    </row>
    <row r="65" spans="1:7" ht="15.75" customHeight="1">
      <c r="A65" s="182" t="s">
        <v>59</v>
      </c>
      <c r="B65" s="182"/>
      <c r="C65" s="182"/>
      <c r="D65" s="182"/>
      <c r="E65" s="182"/>
      <c r="F65" s="182"/>
      <c r="G65" s="98"/>
    </row>
    <row r="66" spans="1:7" s="47" customFormat="1" ht="39" customHeight="1">
      <c r="A66" s="99"/>
      <c r="B66" s="100"/>
      <c r="C66" s="101"/>
      <c r="D66" s="102" t="s">
        <v>7</v>
      </c>
      <c r="E66" s="103" t="s">
        <v>2</v>
      </c>
      <c r="F66" s="104" t="s">
        <v>8</v>
      </c>
      <c r="G66" s="105" t="s">
        <v>9</v>
      </c>
    </row>
    <row r="67" spans="1:7" ht="30" customHeight="1">
      <c r="A67" s="106" t="s">
        <v>60</v>
      </c>
      <c r="B67" s="181" t="s">
        <v>11</v>
      </c>
      <c r="C67" s="181"/>
      <c r="D67" s="75"/>
      <c r="E67" s="92"/>
      <c r="F67" s="72"/>
      <c r="G67" s="72"/>
    </row>
    <row r="68" spans="1:7" ht="21" customHeight="1">
      <c r="A68" s="71"/>
      <c r="B68" s="74" t="s">
        <v>12</v>
      </c>
      <c r="C68" s="148" t="s">
        <v>61</v>
      </c>
      <c r="D68" s="75"/>
      <c r="E68" s="92"/>
      <c r="F68" s="72"/>
      <c r="G68" s="72"/>
    </row>
    <row r="69" spans="1:7" ht="21" customHeight="1">
      <c r="A69" s="71"/>
      <c r="B69" s="74" t="s">
        <v>14</v>
      </c>
      <c r="C69" s="21" t="s">
        <v>62</v>
      </c>
      <c r="D69" s="80"/>
      <c r="E69" s="107"/>
      <c r="F69" s="72"/>
      <c r="G69" s="72">
        <v>0</v>
      </c>
    </row>
    <row r="70" spans="1:7" ht="21" customHeight="1">
      <c r="A70" s="71"/>
      <c r="B70" s="74" t="s">
        <v>20</v>
      </c>
      <c r="C70" s="21" t="s">
        <v>63</v>
      </c>
      <c r="D70" s="81"/>
      <c r="E70" s="107"/>
      <c r="F70" s="72"/>
      <c r="G70" s="72">
        <v>5000</v>
      </c>
    </row>
    <row r="71" spans="1:7" ht="21.75" customHeight="1">
      <c r="A71" s="71"/>
      <c r="B71" s="74" t="s">
        <v>22</v>
      </c>
      <c r="C71" s="21" t="s">
        <v>64</v>
      </c>
      <c r="D71" s="81"/>
      <c r="E71" s="108"/>
      <c r="F71" s="72">
        <v>30000</v>
      </c>
      <c r="G71" s="34">
        <v>30000</v>
      </c>
    </row>
    <row r="72" spans="1:7" ht="15.75" customHeight="1">
      <c r="A72" s="71"/>
      <c r="B72" s="162"/>
      <c r="C72" s="73"/>
      <c r="D72" s="75"/>
      <c r="E72" s="92"/>
      <c r="F72" s="72"/>
      <c r="G72" s="72"/>
    </row>
    <row r="73" spans="1:7" ht="23.25">
      <c r="A73" s="71"/>
      <c r="B73" s="74"/>
      <c r="C73" s="87" t="s">
        <v>28</v>
      </c>
      <c r="D73" s="75"/>
      <c r="E73" s="92"/>
      <c r="F73" s="89"/>
      <c r="G73" s="89">
        <f>SUM(G68:G72)</f>
        <v>35000</v>
      </c>
    </row>
    <row r="74" spans="1:7" ht="21" customHeight="1" thickBot="1">
      <c r="A74" s="71"/>
      <c r="B74" s="74"/>
      <c r="C74" s="139" t="s">
        <v>29</v>
      </c>
      <c r="D74" s="81"/>
      <c r="E74" s="126"/>
      <c r="F74" s="129" t="s">
        <v>59</v>
      </c>
      <c r="G74" s="90">
        <f>G73-F73</f>
        <v>35000</v>
      </c>
    </row>
    <row r="75" spans="1:7" ht="24" thickTop="1">
      <c r="A75" s="71"/>
      <c r="B75" s="74"/>
      <c r="C75" s="120" t="s">
        <v>65</v>
      </c>
      <c r="D75" s="75"/>
      <c r="E75" s="92"/>
      <c r="F75" s="72"/>
      <c r="G75" s="72"/>
    </row>
    <row r="76" spans="1:7" ht="23.25">
      <c r="A76" s="71"/>
      <c r="B76" s="74"/>
      <c r="C76" s="109"/>
      <c r="D76" s="75"/>
      <c r="E76" s="92"/>
      <c r="F76" s="95"/>
      <c r="G76" s="98"/>
    </row>
    <row r="77" spans="1:7" ht="23.25">
      <c r="A77" s="71"/>
      <c r="B77" s="74"/>
      <c r="C77" s="109"/>
      <c r="D77" s="75"/>
      <c r="E77" s="92"/>
      <c r="F77" s="95"/>
      <c r="G77" s="98"/>
    </row>
    <row r="78" spans="1:7" ht="23.25">
      <c r="A78" s="71"/>
      <c r="B78" s="74"/>
      <c r="C78" s="109"/>
      <c r="D78" s="75"/>
      <c r="E78" s="92"/>
      <c r="F78" s="95"/>
      <c r="G78" s="98"/>
    </row>
    <row r="79" spans="1:7" ht="23.25">
      <c r="A79" s="71"/>
      <c r="B79" s="74"/>
      <c r="C79" s="109"/>
      <c r="D79" s="75"/>
      <c r="E79" s="92"/>
      <c r="F79" s="95"/>
      <c r="G79" s="98"/>
    </row>
    <row r="80" spans="1:7" ht="23.25">
      <c r="A80" s="71"/>
      <c r="B80" s="74"/>
      <c r="C80" s="109"/>
      <c r="D80" s="75"/>
      <c r="E80" s="92"/>
      <c r="F80" s="95"/>
      <c r="G80" s="98"/>
    </row>
    <row r="81" spans="1:7" ht="14.25" customHeight="1">
      <c r="A81" s="110"/>
      <c r="B81" s="110"/>
      <c r="C81" s="110"/>
      <c r="D81" s="111"/>
      <c r="E81" s="92"/>
      <c r="F81" s="112"/>
      <c r="G81" s="113"/>
    </row>
    <row r="82" spans="1:7" ht="63" customHeight="1">
      <c r="A82" s="184" t="s">
        <v>66</v>
      </c>
      <c r="B82" s="184"/>
      <c r="C82" s="177" t="s">
        <v>67</v>
      </c>
      <c r="D82" s="177"/>
      <c r="E82" s="177"/>
      <c r="F82" s="177"/>
      <c r="G82" s="113"/>
    </row>
    <row r="83" spans="1:7" s="47" customFormat="1" ht="42" customHeight="1">
      <c r="A83" s="99"/>
      <c r="B83" s="100"/>
      <c r="C83" s="101"/>
      <c r="D83" s="102" t="s">
        <v>7</v>
      </c>
      <c r="E83" s="103" t="s">
        <v>2</v>
      </c>
      <c r="F83" s="104" t="s">
        <v>8</v>
      </c>
      <c r="G83" s="105" t="s">
        <v>9</v>
      </c>
    </row>
    <row r="84" spans="1:7" ht="24.75" customHeight="1">
      <c r="A84" s="74" t="s">
        <v>10</v>
      </c>
      <c r="B84" s="181" t="s">
        <v>11</v>
      </c>
      <c r="C84" s="181"/>
      <c r="D84" s="75"/>
      <c r="E84" s="92"/>
      <c r="F84" s="72"/>
      <c r="G84" s="72"/>
    </row>
    <row r="85" spans="1:7" ht="24.75" customHeight="1">
      <c r="A85" s="71"/>
      <c r="B85" s="74" t="s">
        <v>68</v>
      </c>
      <c r="C85" s="21" t="s">
        <v>69</v>
      </c>
      <c r="D85" s="45"/>
      <c r="E85" s="155"/>
      <c r="F85" s="34">
        <v>1000</v>
      </c>
      <c r="G85" s="34">
        <v>1000</v>
      </c>
    </row>
    <row r="86" spans="1:7" ht="24.75" customHeight="1">
      <c r="A86" s="71"/>
      <c r="B86" s="74" t="s">
        <v>70</v>
      </c>
      <c r="C86" s="148" t="s">
        <v>71</v>
      </c>
      <c r="E86" s="146"/>
      <c r="F86" s="34"/>
      <c r="G86" s="45"/>
    </row>
    <row r="87" spans="1:7" ht="24.75" customHeight="1">
      <c r="A87" s="71"/>
      <c r="B87" s="74" t="s">
        <v>72</v>
      </c>
      <c r="C87" s="21" t="s">
        <v>73</v>
      </c>
      <c r="D87" s="45"/>
      <c r="E87" s="146"/>
      <c r="F87" s="34"/>
      <c r="G87" s="34"/>
    </row>
    <row r="88" spans="1:7" ht="42" customHeight="1">
      <c r="A88" s="71"/>
      <c r="B88" s="74" t="s">
        <v>22</v>
      </c>
      <c r="C88" s="153" t="s">
        <v>74</v>
      </c>
      <c r="D88" s="49"/>
      <c r="E88" s="155"/>
      <c r="F88" s="34">
        <v>3000</v>
      </c>
      <c r="G88" s="34">
        <v>3000</v>
      </c>
    </row>
    <row r="89" spans="1:7" ht="25.5" customHeight="1">
      <c r="A89" s="71"/>
      <c r="B89" s="74" t="s">
        <v>24</v>
      </c>
      <c r="C89" s="153" t="s">
        <v>75</v>
      </c>
      <c r="D89" s="49"/>
      <c r="E89" s="155"/>
      <c r="F89" s="34">
        <v>1000</v>
      </c>
      <c r="G89" s="34">
        <v>1000</v>
      </c>
    </row>
    <row r="90" spans="1:7" ht="25.5" customHeight="1">
      <c r="A90" s="71"/>
      <c r="B90" s="74" t="s">
        <v>76</v>
      </c>
      <c r="C90" s="153" t="s">
        <v>77</v>
      </c>
      <c r="D90" s="49"/>
      <c r="E90" s="155"/>
      <c r="F90" s="34">
        <v>1500</v>
      </c>
      <c r="G90" s="34">
        <v>1500</v>
      </c>
    </row>
    <row r="91" spans="1:7" ht="25.5" customHeight="1">
      <c r="A91" s="71"/>
      <c r="B91" s="74"/>
      <c r="C91" s="153" t="s">
        <v>78</v>
      </c>
      <c r="D91" s="49"/>
      <c r="E91" s="155"/>
      <c r="F91" s="34">
        <v>2000</v>
      </c>
      <c r="G91" s="34">
        <v>2000</v>
      </c>
    </row>
    <row r="92" spans="1:7" ht="23.25">
      <c r="A92" s="71"/>
      <c r="B92" s="74" t="s">
        <v>38</v>
      </c>
      <c r="C92" s="21" t="s">
        <v>79</v>
      </c>
      <c r="D92" s="59"/>
      <c r="E92" s="143"/>
      <c r="F92" s="34"/>
      <c r="G92" s="34"/>
    </row>
    <row r="93" spans="1:7" ht="23.25">
      <c r="A93" s="71"/>
      <c r="B93" s="74" t="s">
        <v>40</v>
      </c>
      <c r="C93" s="21" t="s">
        <v>80</v>
      </c>
      <c r="D93" s="59"/>
      <c r="E93" s="143"/>
      <c r="F93" s="34"/>
      <c r="G93" s="34"/>
    </row>
    <row r="94" spans="1:7" ht="23.25">
      <c r="A94" s="71"/>
      <c r="B94" s="74" t="s">
        <v>10</v>
      </c>
      <c r="C94" s="149" t="s">
        <v>81</v>
      </c>
      <c r="D94" s="59"/>
      <c r="E94" s="143"/>
      <c r="F94" s="34"/>
      <c r="G94" s="34"/>
    </row>
    <row r="95" spans="1:7" ht="23.25">
      <c r="A95" s="71"/>
      <c r="B95" s="74" t="s">
        <v>48</v>
      </c>
      <c r="C95" s="131" t="s">
        <v>82</v>
      </c>
      <c r="D95" s="59"/>
      <c r="E95" s="143"/>
      <c r="F95" s="34"/>
      <c r="G95" s="34">
        <v>7500</v>
      </c>
    </row>
    <row r="96" spans="1:7" ht="23.25">
      <c r="A96" s="71"/>
      <c r="B96" s="74" t="s">
        <v>83</v>
      </c>
      <c r="C96" s="131" t="s">
        <v>84</v>
      </c>
      <c r="D96" s="59"/>
      <c r="E96" s="143"/>
      <c r="F96" s="34">
        <v>5000</v>
      </c>
      <c r="G96" s="34">
        <v>5000</v>
      </c>
    </row>
    <row r="97" spans="1:9" ht="23.25">
      <c r="A97" s="71"/>
      <c r="B97" s="74" t="s">
        <v>85</v>
      </c>
      <c r="C97" s="154" t="s">
        <v>86</v>
      </c>
      <c r="D97" s="59"/>
      <c r="E97" s="143"/>
      <c r="F97" s="132">
        <v>5000</v>
      </c>
      <c r="G97" s="132">
        <v>5000</v>
      </c>
    </row>
    <row r="98" spans="1:9" s="133" customFormat="1" ht="21" customHeight="1">
      <c r="A98" s="21"/>
      <c r="B98" s="1" t="s">
        <v>87</v>
      </c>
      <c r="C98" s="147" t="s">
        <v>88</v>
      </c>
      <c r="D98" s="59"/>
      <c r="E98" s="143"/>
      <c r="F98" s="132">
        <v>1000</v>
      </c>
      <c r="G98" s="132">
        <v>1000</v>
      </c>
      <c r="H98" s="26"/>
      <c r="I98" s="26"/>
    </row>
    <row r="99" spans="1:9" s="133" customFormat="1" ht="21" customHeight="1">
      <c r="A99" s="21"/>
      <c r="B99" s="1" t="s">
        <v>89</v>
      </c>
      <c r="C99" s="147" t="s">
        <v>90</v>
      </c>
      <c r="D99" s="59"/>
      <c r="E99" s="143"/>
      <c r="F99" s="132"/>
      <c r="G99" s="132"/>
      <c r="H99" s="26"/>
      <c r="I99" s="26"/>
    </row>
    <row r="100" spans="1:9" s="133" customFormat="1" ht="21" customHeight="1">
      <c r="A100" s="21"/>
      <c r="B100" s="1" t="s">
        <v>91</v>
      </c>
      <c r="C100" s="157" t="s">
        <v>92</v>
      </c>
      <c r="D100" s="59"/>
      <c r="E100" s="143"/>
      <c r="F100" s="132"/>
      <c r="G100" s="132">
        <v>6000</v>
      </c>
      <c r="H100" s="26"/>
      <c r="I100" s="26"/>
    </row>
    <row r="101" spans="1:9" ht="21" customHeight="1">
      <c r="A101" s="71"/>
      <c r="B101" s="74" t="s">
        <v>93</v>
      </c>
      <c r="C101" s="157" t="s">
        <v>94</v>
      </c>
      <c r="D101" s="75"/>
      <c r="E101" s="114"/>
      <c r="F101" s="134">
        <v>5000</v>
      </c>
      <c r="G101" s="152">
        <v>5000</v>
      </c>
    </row>
    <row r="102" spans="1:9" ht="21" customHeight="1" thickBot="1">
      <c r="A102" s="71"/>
      <c r="B102" s="74"/>
      <c r="C102" s="87" t="s">
        <v>95</v>
      </c>
      <c r="D102" s="75"/>
      <c r="E102" s="114"/>
      <c r="F102" s="135"/>
      <c r="G102" s="135">
        <f>SUM(G84:G101)</f>
        <v>38000</v>
      </c>
    </row>
    <row r="103" spans="1:9" ht="25.5" customHeight="1" thickTop="1">
      <c r="A103" s="71"/>
      <c r="B103" s="74"/>
      <c r="C103" s="142" t="s">
        <v>29</v>
      </c>
      <c r="D103" s="75"/>
      <c r="E103" s="114"/>
      <c r="F103" s="93"/>
      <c r="G103" s="93">
        <f>G102-F102</f>
        <v>38000</v>
      </c>
    </row>
    <row r="104" spans="1:9" ht="25.5" customHeight="1">
      <c r="A104" s="71"/>
      <c r="B104" s="74"/>
      <c r="C104" s="120" t="s">
        <v>96</v>
      </c>
      <c r="D104" s="75"/>
      <c r="E104" s="92"/>
      <c r="F104" s="72"/>
      <c r="G104" s="72"/>
    </row>
    <row r="105" spans="1:9" ht="25.5" customHeight="1">
      <c r="A105" s="71"/>
      <c r="B105" s="74"/>
      <c r="C105" s="109"/>
      <c r="D105" s="75"/>
      <c r="E105" s="92"/>
      <c r="F105" s="72"/>
      <c r="G105" s="72"/>
    </row>
    <row r="106" spans="1:9" ht="25.5" customHeight="1">
      <c r="A106" s="71"/>
      <c r="B106" s="74"/>
      <c r="C106" s="109"/>
      <c r="D106" s="75"/>
      <c r="E106" s="92"/>
      <c r="F106" s="72"/>
      <c r="G106" s="72"/>
    </row>
    <row r="107" spans="1:9" ht="25.5" customHeight="1">
      <c r="A107" s="71"/>
      <c r="B107" s="74"/>
      <c r="C107" s="109"/>
      <c r="D107" s="75"/>
      <c r="E107" s="92"/>
      <c r="F107" s="72"/>
      <c r="G107" s="72"/>
    </row>
    <row r="108" spans="1:9" ht="25.5" customHeight="1">
      <c r="A108" s="71"/>
      <c r="B108" s="74"/>
      <c r="C108" s="109"/>
      <c r="D108" s="75"/>
      <c r="E108" s="92"/>
      <c r="F108" s="72"/>
      <c r="G108" s="72"/>
    </row>
    <row r="109" spans="1:9" ht="25.5" customHeight="1">
      <c r="A109" s="71"/>
      <c r="B109" s="74"/>
      <c r="C109" s="109"/>
      <c r="D109" s="75"/>
      <c r="E109" s="92"/>
      <c r="F109" s="72"/>
      <c r="G109" s="72"/>
    </row>
    <row r="110" spans="1:9" ht="25.5" customHeight="1">
      <c r="A110" s="172" t="s">
        <v>0</v>
      </c>
      <c r="B110" s="173"/>
      <c r="C110" s="173"/>
      <c r="D110" s="173"/>
      <c r="E110" s="173"/>
      <c r="F110" s="173"/>
      <c r="G110" s="173"/>
    </row>
    <row r="111" spans="1:9" ht="25.5" customHeight="1">
      <c r="A111" s="174" t="s">
        <v>56</v>
      </c>
      <c r="B111" s="173"/>
      <c r="C111" s="173"/>
      <c r="D111" s="173"/>
      <c r="E111" s="173"/>
      <c r="F111" s="173"/>
      <c r="G111" s="173"/>
    </row>
    <row r="112" spans="1:9" ht="25.5" customHeight="1">
      <c r="A112" s="180">
        <v>44215</v>
      </c>
      <c r="B112" s="173"/>
      <c r="C112" s="173"/>
      <c r="D112" s="173"/>
      <c r="E112" s="173"/>
      <c r="F112" s="173"/>
      <c r="G112" s="173"/>
    </row>
    <row r="113" spans="1:7" ht="26.25" customHeight="1">
      <c r="A113" s="116"/>
      <c r="B113" s="116"/>
      <c r="C113" s="116"/>
      <c r="D113" s="75"/>
      <c r="E113" s="92"/>
      <c r="F113" s="117"/>
      <c r="G113" s="98"/>
    </row>
    <row r="114" spans="1:7" ht="26.25" customHeight="1">
      <c r="A114" s="116"/>
      <c r="B114" s="116"/>
      <c r="C114" s="47"/>
      <c r="D114" s="75"/>
      <c r="E114" s="92"/>
      <c r="F114" s="117"/>
      <c r="G114" s="98"/>
    </row>
    <row r="115" spans="1:7" ht="15.75" customHeight="1">
      <c r="A115" s="116"/>
      <c r="B115" s="116"/>
      <c r="C115" s="116"/>
      <c r="D115" s="75"/>
      <c r="E115" s="92"/>
      <c r="F115" s="117"/>
      <c r="G115" s="98"/>
    </row>
    <row r="116" spans="1:7" ht="49.5" customHeight="1">
      <c r="A116" s="186" t="s">
        <v>97</v>
      </c>
      <c r="B116" s="186"/>
      <c r="C116" s="177" t="s">
        <v>98</v>
      </c>
      <c r="D116" s="177"/>
      <c r="E116" s="177"/>
      <c r="F116" s="177"/>
      <c r="G116" s="98"/>
    </row>
    <row r="117" spans="1:7" ht="23.25">
      <c r="A117" s="183"/>
      <c r="B117" s="183"/>
      <c r="C117" s="183"/>
      <c r="D117" s="183"/>
      <c r="E117" s="183"/>
      <c r="F117" s="183"/>
      <c r="G117" s="98"/>
    </row>
    <row r="118" spans="1:7" s="47" customFormat="1" ht="38.25" customHeight="1">
      <c r="A118" s="99"/>
      <c r="B118" s="100"/>
      <c r="C118" s="101"/>
      <c r="D118" s="102" t="s">
        <v>7</v>
      </c>
      <c r="E118" s="103" t="s">
        <v>2</v>
      </c>
      <c r="F118" s="104" t="s">
        <v>8</v>
      </c>
      <c r="G118" s="105" t="s">
        <v>9</v>
      </c>
    </row>
    <row r="119" spans="1:7" ht="23.25">
      <c r="A119" s="74" t="s">
        <v>10</v>
      </c>
      <c r="B119" s="181" t="s">
        <v>11</v>
      </c>
      <c r="C119" s="181"/>
      <c r="D119" s="75"/>
      <c r="E119" s="92"/>
      <c r="F119" s="72"/>
      <c r="G119" s="72"/>
    </row>
    <row r="120" spans="1:7" ht="23.25">
      <c r="A120" s="74"/>
      <c r="B120" s="160"/>
      <c r="C120" s="160"/>
      <c r="D120" s="75"/>
      <c r="E120" s="92"/>
      <c r="F120" s="72"/>
      <c r="G120" s="72"/>
    </row>
    <row r="121" spans="1:7" ht="23.25">
      <c r="A121" s="74"/>
      <c r="B121" s="160" t="s">
        <v>12</v>
      </c>
      <c r="C121" s="156" t="s">
        <v>99</v>
      </c>
      <c r="D121" s="75"/>
      <c r="E121" s="75"/>
      <c r="F121" s="72"/>
      <c r="G121" s="72">
        <v>10000</v>
      </c>
    </row>
    <row r="122" spans="1:7" ht="23.25">
      <c r="A122" s="71"/>
      <c r="B122" s="160" t="s">
        <v>14</v>
      </c>
      <c r="C122" s="21" t="s">
        <v>100</v>
      </c>
      <c r="D122" s="75"/>
      <c r="E122" s="92"/>
      <c r="F122" s="72"/>
      <c r="G122" s="72"/>
    </row>
    <row r="123" spans="1:7" ht="23.25">
      <c r="A123" s="71"/>
      <c r="B123" s="160" t="s">
        <v>20</v>
      </c>
      <c r="C123" s="73" t="s">
        <v>101</v>
      </c>
      <c r="D123" s="75"/>
      <c r="E123" s="92"/>
      <c r="F123" s="72"/>
      <c r="G123" s="72"/>
    </row>
    <row r="124" spans="1:7" ht="23.25">
      <c r="A124" s="71"/>
      <c r="B124" s="161" t="s">
        <v>22</v>
      </c>
      <c r="C124" s="131" t="s">
        <v>102</v>
      </c>
      <c r="D124" s="49"/>
      <c r="E124" s="59"/>
      <c r="F124" s="34">
        <v>10000</v>
      </c>
      <c r="G124" s="34">
        <v>10000</v>
      </c>
    </row>
    <row r="125" spans="1:7" ht="18" customHeight="1">
      <c r="A125" s="71"/>
      <c r="B125" s="160"/>
      <c r="C125" s="73"/>
      <c r="D125" s="75"/>
      <c r="E125" s="92"/>
      <c r="F125" s="72"/>
      <c r="G125" s="72"/>
    </row>
    <row r="126" spans="1:7" ht="23.25">
      <c r="A126" s="71"/>
      <c r="B126" s="160"/>
      <c r="C126" s="87" t="s">
        <v>28</v>
      </c>
      <c r="D126" s="75"/>
      <c r="E126" s="92"/>
      <c r="F126" s="89"/>
      <c r="G126" s="89">
        <f>SUM(G121:G125)</f>
        <v>20000</v>
      </c>
    </row>
    <row r="127" spans="1:7" ht="24" thickBot="1">
      <c r="A127" s="71"/>
      <c r="B127" s="160"/>
      <c r="C127" s="139" t="s">
        <v>29</v>
      </c>
      <c r="D127" s="75"/>
      <c r="E127" s="92"/>
      <c r="F127" s="115"/>
      <c r="G127" s="90">
        <f>G126-F126</f>
        <v>20000</v>
      </c>
    </row>
    <row r="128" spans="1:7" ht="24" thickTop="1">
      <c r="A128" s="71"/>
      <c r="B128" s="160"/>
      <c r="C128" s="120" t="s">
        <v>103</v>
      </c>
      <c r="D128" s="75"/>
      <c r="E128" s="92"/>
      <c r="F128" s="72"/>
      <c r="G128" s="72"/>
    </row>
    <row r="129" spans="1:9" ht="23.25">
      <c r="A129" s="71"/>
      <c r="B129" s="160"/>
      <c r="C129" s="109"/>
      <c r="D129" s="75"/>
      <c r="E129" s="92"/>
      <c r="F129" s="72"/>
      <c r="G129" s="72"/>
    </row>
    <row r="130" spans="1:9" s="69" customFormat="1" ht="3" customHeight="1">
      <c r="A130" s="71"/>
      <c r="B130" s="160"/>
      <c r="C130" s="109"/>
      <c r="D130" s="75"/>
      <c r="E130" s="92"/>
      <c r="F130" s="72"/>
      <c r="G130" s="72"/>
    </row>
    <row r="131" spans="1:9" ht="23.25">
      <c r="A131" s="71"/>
      <c r="B131" s="160"/>
      <c r="C131" s="109"/>
      <c r="D131" s="75"/>
      <c r="E131" s="92"/>
      <c r="F131" s="95"/>
      <c r="G131" s="98"/>
    </row>
    <row r="132" spans="1:9" ht="23.25">
      <c r="A132" s="118"/>
      <c r="B132" s="119"/>
      <c r="C132" s="120" t="s">
        <v>104</v>
      </c>
      <c r="D132" s="75"/>
      <c r="E132" s="92"/>
      <c r="F132" s="121"/>
      <c r="G132" s="94"/>
      <c r="H132" s="48"/>
    </row>
    <row r="133" spans="1:9" ht="23.25">
      <c r="A133" s="118"/>
      <c r="B133" s="119"/>
      <c r="C133" s="120" t="s">
        <v>105</v>
      </c>
      <c r="D133" s="75"/>
      <c r="E133" s="92"/>
      <c r="F133" s="121"/>
      <c r="G133" s="122">
        <v>17000</v>
      </c>
    </row>
    <row r="134" spans="1:9" ht="24" thickBot="1">
      <c r="A134" s="118"/>
      <c r="B134" s="119"/>
      <c r="C134" s="120" t="s">
        <v>106</v>
      </c>
      <c r="D134" s="75"/>
      <c r="E134" s="92"/>
      <c r="F134" s="121"/>
      <c r="G134" s="123">
        <v>186287</v>
      </c>
    </row>
    <row r="135" spans="1:9" ht="24" thickTop="1">
      <c r="A135" s="118"/>
      <c r="B135" s="119"/>
      <c r="C135" s="120"/>
      <c r="D135" s="75"/>
      <c r="E135" s="92"/>
      <c r="F135" s="121"/>
      <c r="G135" s="94"/>
    </row>
    <row r="136" spans="1:9" ht="23.25">
      <c r="A136" s="86"/>
      <c r="B136" s="124"/>
      <c r="C136" s="124" t="s">
        <v>107</v>
      </c>
      <c r="D136" s="125"/>
      <c r="E136" s="126"/>
      <c r="F136" s="97"/>
      <c r="G136" s="93"/>
    </row>
    <row r="137" spans="1:9" ht="23.25">
      <c r="A137" s="86"/>
      <c r="B137" s="124"/>
      <c r="C137" s="127" t="s">
        <v>108</v>
      </c>
      <c r="D137" s="111"/>
      <c r="E137" s="126"/>
      <c r="F137" s="130"/>
      <c r="G137" s="93"/>
      <c r="H137" s="46">
        <f>G127+G103+G74+G54+G23+G133</f>
        <v>224080</v>
      </c>
      <c r="I137" s="46">
        <f>G137-H137</f>
        <v>-224080</v>
      </c>
    </row>
    <row r="138" spans="1:9" ht="23.25">
      <c r="B138" s="27"/>
      <c r="C138" s="27"/>
      <c r="D138" s="64"/>
      <c r="E138" s="60"/>
      <c r="G138" s="31"/>
    </row>
    <row r="139" spans="1:9" ht="23.25">
      <c r="A139" s="23"/>
      <c r="B139" s="23"/>
      <c r="C139" s="22"/>
      <c r="D139" s="59"/>
      <c r="G139" s="29"/>
    </row>
    <row r="140" spans="1:9" ht="23.25" hidden="1">
      <c r="A140" s="24"/>
      <c r="B140" s="1"/>
      <c r="C140" s="25" t="s">
        <v>109</v>
      </c>
      <c r="D140" s="45"/>
      <c r="F140" s="33">
        <v>19272.5</v>
      </c>
      <c r="G140" s="30"/>
    </row>
    <row r="141" spans="1:9" ht="23.25" hidden="1">
      <c r="A141" s="24"/>
      <c r="B141" s="1"/>
      <c r="C141" s="21" t="s">
        <v>110</v>
      </c>
      <c r="D141" s="45"/>
      <c r="F141" s="33" t="e">
        <f>+G132+#REF!-F140</f>
        <v>#REF!</v>
      </c>
      <c r="G141" s="30"/>
    </row>
    <row r="142" spans="1:9" ht="23.25" hidden="1">
      <c r="C142" s="25"/>
      <c r="G142" s="28"/>
    </row>
    <row r="143" spans="1:9" ht="23.25" hidden="1">
      <c r="C143" s="21" t="s">
        <v>111</v>
      </c>
      <c r="F143" s="33"/>
    </row>
    <row r="144" spans="1:9" ht="23.25" hidden="1">
      <c r="C144" s="21" t="s">
        <v>112</v>
      </c>
      <c r="F144" s="33">
        <v>1673</v>
      </c>
    </row>
    <row r="145" spans="2:6" ht="23.25" hidden="1">
      <c r="C145" s="21" t="s">
        <v>113</v>
      </c>
      <c r="F145" s="33">
        <v>2500</v>
      </c>
    </row>
    <row r="146" spans="2:6" ht="23.25" hidden="1">
      <c r="C146" s="21" t="s">
        <v>114</v>
      </c>
      <c r="F146" s="33">
        <v>100</v>
      </c>
    </row>
    <row r="147" spans="2:6" ht="23.25" hidden="1">
      <c r="C147" s="21" t="s">
        <v>115</v>
      </c>
      <c r="F147" s="33">
        <v>15000</v>
      </c>
    </row>
    <row r="148" spans="2:6" ht="23.25" hidden="1">
      <c r="C148" s="21"/>
      <c r="F148" s="33">
        <f>SUM(F144:F147)</f>
        <v>19273</v>
      </c>
    </row>
    <row r="149" spans="2:6" ht="23.25">
      <c r="B149" s="21"/>
      <c r="C149" s="21"/>
    </row>
  </sheetData>
  <mergeCells count="26">
    <mergeCell ref="A60:G60"/>
    <mergeCell ref="B119:C119"/>
    <mergeCell ref="A65:F65"/>
    <mergeCell ref="B32:C32"/>
    <mergeCell ref="A110:G110"/>
    <mergeCell ref="A111:G111"/>
    <mergeCell ref="A112:G112"/>
    <mergeCell ref="A117:F117"/>
    <mergeCell ref="A82:B82"/>
    <mergeCell ref="B84:C84"/>
    <mergeCell ref="A64:B64"/>
    <mergeCell ref="A116:B116"/>
    <mergeCell ref="B67:C67"/>
    <mergeCell ref="C64:F64"/>
    <mergeCell ref="C82:F82"/>
    <mergeCell ref="C116:F116"/>
    <mergeCell ref="A1:G1"/>
    <mergeCell ref="A2:G2"/>
    <mergeCell ref="A3:G3"/>
    <mergeCell ref="A58:G58"/>
    <mergeCell ref="A59:G59"/>
    <mergeCell ref="A7:B7"/>
    <mergeCell ref="C7:F7"/>
    <mergeCell ref="C29:F29"/>
    <mergeCell ref="B10:C10"/>
    <mergeCell ref="A29:B29"/>
  </mergeCells>
  <phoneticPr fontId="11" type="noConversion"/>
  <pageMargins left="0.7" right="0.7" top="0.75" bottom="0.75" header="0.3" footer="0.3"/>
  <pageSetup scale="5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8"/>
  <sheetViews>
    <sheetView topLeftCell="D342" workbookViewId="0">
      <selection activeCell="E357" sqref="E357"/>
    </sheetView>
  </sheetViews>
  <sheetFormatPr defaultColWidth="9.140625" defaultRowHeight="14.25"/>
  <cols>
    <col min="1" max="1" width="17" style="4" hidden="1" customWidth="1"/>
    <col min="2" max="2" width="44.7109375" style="4" hidden="1" customWidth="1"/>
    <col min="3" max="3" width="0" style="4" hidden="1" customWidth="1"/>
    <col min="4" max="4" width="27.28515625" style="4" bestFit="1" customWidth="1"/>
    <col min="5" max="5" width="44.7109375" style="4" bestFit="1" customWidth="1"/>
    <col min="6" max="6" width="9.140625" style="4"/>
    <col min="7" max="7" width="23.140625" style="4" bestFit="1" customWidth="1"/>
    <col min="8" max="9" width="9.140625" style="4"/>
    <col min="10" max="10" width="7.7109375" style="4" bestFit="1" customWidth="1"/>
    <col min="11" max="16384" width="9.140625" style="4"/>
  </cols>
  <sheetData>
    <row r="1" spans="1:5">
      <c r="A1" s="2">
        <v>38798</v>
      </c>
      <c r="B1" s="3">
        <v>0.68011574074074066</v>
      </c>
      <c r="C1" s="3"/>
      <c r="D1" s="4" t="s">
        <v>116</v>
      </c>
    </row>
    <row r="2" spans="1:5">
      <c r="A2" s="4" t="s">
        <v>117</v>
      </c>
    </row>
    <row r="3" spans="1:5" ht="15">
      <c r="A3" s="4" t="s">
        <v>118</v>
      </c>
      <c r="D3" s="193" t="s">
        <v>119</v>
      </c>
      <c r="E3" s="194"/>
    </row>
    <row r="4" spans="1:5">
      <c r="A4" s="4" t="s">
        <v>120</v>
      </c>
      <c r="B4" s="4" t="s">
        <v>121</v>
      </c>
      <c r="D4" s="4" t="s">
        <v>120</v>
      </c>
      <c r="E4" s="4" t="s">
        <v>121</v>
      </c>
    </row>
    <row r="5" spans="1:5" ht="15">
      <c r="A5" s="4" t="s">
        <v>122</v>
      </c>
      <c r="D5" s="195" t="s">
        <v>123</v>
      </c>
      <c r="E5" s="195"/>
    </row>
    <row r="6" spans="1:5">
      <c r="A6" s="4" t="s">
        <v>124</v>
      </c>
      <c r="B6" s="4" t="s">
        <v>125</v>
      </c>
      <c r="D6" s="4" t="s">
        <v>124</v>
      </c>
      <c r="E6" s="4" t="s">
        <v>125</v>
      </c>
    </row>
    <row r="7" spans="1:5">
      <c r="A7" s="4" t="s">
        <v>126</v>
      </c>
      <c r="B7" s="4" t="s">
        <v>127</v>
      </c>
      <c r="D7" s="4" t="s">
        <v>126</v>
      </c>
      <c r="E7" s="4" t="s">
        <v>127</v>
      </c>
    </row>
    <row r="8" spans="1:5">
      <c r="A8" s="4" t="s">
        <v>128</v>
      </c>
      <c r="B8" s="4" t="s">
        <v>129</v>
      </c>
      <c r="D8" s="4" t="s">
        <v>128</v>
      </c>
      <c r="E8" s="4" t="s">
        <v>129</v>
      </c>
    </row>
    <row r="9" spans="1:5">
      <c r="A9" s="4" t="s">
        <v>130</v>
      </c>
      <c r="B9" s="4" t="s">
        <v>131</v>
      </c>
      <c r="D9" s="4" t="s">
        <v>130</v>
      </c>
      <c r="E9" s="4" t="s">
        <v>131</v>
      </c>
    </row>
    <row r="10" spans="1:5">
      <c r="A10" s="4" t="s">
        <v>132</v>
      </c>
      <c r="B10" s="4" t="s">
        <v>133</v>
      </c>
      <c r="D10" s="4" t="s">
        <v>132</v>
      </c>
      <c r="E10" s="4" t="s">
        <v>133</v>
      </c>
    </row>
    <row r="11" spans="1:5">
      <c r="A11" s="4" t="s">
        <v>134</v>
      </c>
      <c r="B11" s="4" t="s">
        <v>135</v>
      </c>
      <c r="D11" s="4" t="s">
        <v>134</v>
      </c>
      <c r="E11" s="4" t="s">
        <v>135</v>
      </c>
    </row>
    <row r="12" spans="1:5">
      <c r="A12" s="4" t="s">
        <v>136</v>
      </c>
      <c r="B12" s="4" t="s">
        <v>137</v>
      </c>
      <c r="D12" s="4" t="s">
        <v>136</v>
      </c>
      <c r="E12" s="4" t="s">
        <v>137</v>
      </c>
    </row>
    <row r="13" spans="1:5">
      <c r="A13" s="4" t="s">
        <v>138</v>
      </c>
      <c r="B13" s="4" t="s">
        <v>139</v>
      </c>
      <c r="D13" s="4" t="s">
        <v>138</v>
      </c>
      <c r="E13" s="4" t="s">
        <v>139</v>
      </c>
    </row>
    <row r="14" spans="1:5">
      <c r="A14" s="4" t="s">
        <v>140</v>
      </c>
      <c r="B14" s="4" t="s">
        <v>141</v>
      </c>
      <c r="D14" s="4" t="s">
        <v>140</v>
      </c>
      <c r="E14" s="4" t="s">
        <v>141</v>
      </c>
    </row>
    <row r="15" spans="1:5">
      <c r="A15" s="4" t="s">
        <v>142</v>
      </c>
      <c r="B15" s="4" t="s">
        <v>143</v>
      </c>
      <c r="D15" s="4" t="s">
        <v>142</v>
      </c>
      <c r="E15" s="4" t="s">
        <v>143</v>
      </c>
    </row>
    <row r="16" spans="1:5">
      <c r="A16" s="4" t="s">
        <v>144</v>
      </c>
      <c r="D16" s="4" t="s">
        <v>144</v>
      </c>
      <c r="E16" s="4" t="s">
        <v>145</v>
      </c>
    </row>
    <row r="17" spans="1:8">
      <c r="A17" s="4" t="s">
        <v>146</v>
      </c>
      <c r="B17" s="4" t="s">
        <v>147</v>
      </c>
      <c r="D17" s="4" t="s">
        <v>146</v>
      </c>
      <c r="E17" s="4" t="s">
        <v>147</v>
      </c>
    </row>
    <row r="18" spans="1:8">
      <c r="A18" s="4" t="s">
        <v>148</v>
      </c>
      <c r="B18" s="4" t="s">
        <v>149</v>
      </c>
      <c r="D18" s="4" t="s">
        <v>148</v>
      </c>
      <c r="E18" s="4" t="s">
        <v>149</v>
      </c>
    </row>
    <row r="19" spans="1:8">
      <c r="A19" s="4" t="s">
        <v>150</v>
      </c>
      <c r="B19" s="4" t="s">
        <v>151</v>
      </c>
      <c r="D19" s="4" t="s">
        <v>150</v>
      </c>
      <c r="E19" s="4" t="s">
        <v>151</v>
      </c>
    </row>
    <row r="20" spans="1:8">
      <c r="A20" s="4" t="s">
        <v>152</v>
      </c>
      <c r="B20" s="4" t="s">
        <v>153</v>
      </c>
      <c r="D20" s="4" t="s">
        <v>152</v>
      </c>
      <c r="E20" s="4" t="s">
        <v>153</v>
      </c>
    </row>
    <row r="21" spans="1:8">
      <c r="A21" s="4" t="s">
        <v>154</v>
      </c>
      <c r="B21" s="4" t="s">
        <v>155</v>
      </c>
      <c r="D21" s="4" t="s">
        <v>154</v>
      </c>
      <c r="E21" s="4" t="s">
        <v>155</v>
      </c>
    </row>
    <row r="22" spans="1:8">
      <c r="A22" s="4" t="s">
        <v>156</v>
      </c>
      <c r="B22" s="4" t="s">
        <v>157</v>
      </c>
      <c r="D22" s="4" t="s">
        <v>156</v>
      </c>
      <c r="E22" s="4" t="s">
        <v>157</v>
      </c>
    </row>
    <row r="23" spans="1:8">
      <c r="A23" s="4" t="s">
        <v>158</v>
      </c>
      <c r="B23" s="4" t="s">
        <v>159</v>
      </c>
      <c r="D23" s="4" t="s">
        <v>158</v>
      </c>
      <c r="E23" s="4" t="s">
        <v>159</v>
      </c>
    </row>
    <row r="24" spans="1:8">
      <c r="A24" s="4" t="s">
        <v>160</v>
      </c>
      <c r="B24" s="4" t="s">
        <v>161</v>
      </c>
      <c r="D24" s="4" t="s">
        <v>160</v>
      </c>
      <c r="E24" s="4" t="s">
        <v>161</v>
      </c>
    </row>
    <row r="25" spans="1:8">
      <c r="A25" s="4" t="s">
        <v>162</v>
      </c>
      <c r="B25" s="4" t="s">
        <v>163</v>
      </c>
      <c r="D25" s="4" t="s">
        <v>162</v>
      </c>
      <c r="E25" s="4" t="s">
        <v>163</v>
      </c>
    </row>
    <row r="26" spans="1:8">
      <c r="A26" s="4" t="s">
        <v>164</v>
      </c>
      <c r="B26" s="4" t="s">
        <v>165</v>
      </c>
      <c r="D26" s="4" t="s">
        <v>164</v>
      </c>
      <c r="E26" s="4" t="s">
        <v>165</v>
      </c>
    </row>
    <row r="27" spans="1:8">
      <c r="A27" s="4" t="s">
        <v>166</v>
      </c>
      <c r="B27" s="4" t="s">
        <v>167</v>
      </c>
      <c r="D27" s="4" t="s">
        <v>166</v>
      </c>
      <c r="E27" s="4" t="s">
        <v>167</v>
      </c>
    </row>
    <row r="28" spans="1:8">
      <c r="A28" s="4" t="s">
        <v>168</v>
      </c>
      <c r="B28" s="4" t="s">
        <v>169</v>
      </c>
      <c r="D28" s="4" t="s">
        <v>168</v>
      </c>
      <c r="E28" s="4" t="s">
        <v>169</v>
      </c>
    </row>
    <row r="29" spans="1:8" ht="15">
      <c r="A29" s="4" t="s">
        <v>170</v>
      </c>
      <c r="B29" s="4" t="s">
        <v>171</v>
      </c>
      <c r="D29" s="4" t="s">
        <v>170</v>
      </c>
      <c r="E29" s="4" t="s">
        <v>171</v>
      </c>
      <c r="G29" s="5" t="s">
        <v>172</v>
      </c>
      <c r="H29" s="5"/>
    </row>
    <row r="30" spans="1:8" ht="15">
      <c r="A30" s="4" t="s">
        <v>173</v>
      </c>
      <c r="B30" s="4" t="s">
        <v>174</v>
      </c>
      <c r="D30" s="4" t="s">
        <v>173</v>
      </c>
      <c r="E30" s="4" t="s">
        <v>174</v>
      </c>
      <c r="G30" s="5" t="s">
        <v>175</v>
      </c>
      <c r="H30" s="5"/>
    </row>
    <row r="31" spans="1:8" ht="15">
      <c r="D31" s="5" t="s">
        <v>176</v>
      </c>
      <c r="E31" s="5" t="s">
        <v>177</v>
      </c>
      <c r="G31" s="5"/>
      <c r="H31" s="5"/>
    </row>
    <row r="32" spans="1:8" ht="15">
      <c r="D32" s="5" t="s">
        <v>178</v>
      </c>
      <c r="E32" s="5" t="s">
        <v>179</v>
      </c>
      <c r="G32" s="5"/>
      <c r="H32" s="5"/>
    </row>
    <row r="33" spans="1:5">
      <c r="A33" s="4" t="s">
        <v>180</v>
      </c>
      <c r="B33" s="4" t="s">
        <v>181</v>
      </c>
      <c r="D33" s="4" t="s">
        <v>180</v>
      </c>
      <c r="E33" s="4" t="s">
        <v>181</v>
      </c>
    </row>
    <row r="34" spans="1:5">
      <c r="A34" s="4" t="s">
        <v>182</v>
      </c>
      <c r="B34" s="4" t="s">
        <v>183</v>
      </c>
      <c r="D34" s="4" t="s">
        <v>182</v>
      </c>
      <c r="E34" s="4" t="s">
        <v>183</v>
      </c>
    </row>
    <row r="35" spans="1:5">
      <c r="A35" s="4" t="s">
        <v>184</v>
      </c>
      <c r="B35" s="4" t="s">
        <v>185</v>
      </c>
      <c r="D35" s="4" t="s">
        <v>184</v>
      </c>
      <c r="E35" s="4" t="s">
        <v>185</v>
      </c>
    </row>
    <row r="36" spans="1:5">
      <c r="A36" s="4" t="s">
        <v>186</v>
      </c>
      <c r="B36" s="4" t="s">
        <v>187</v>
      </c>
      <c r="D36" s="4" t="s">
        <v>186</v>
      </c>
      <c r="E36" s="4" t="s">
        <v>187</v>
      </c>
    </row>
    <row r="37" spans="1:5" ht="15">
      <c r="A37" s="4" t="s">
        <v>188</v>
      </c>
      <c r="B37" s="4" t="s">
        <v>189</v>
      </c>
      <c r="D37" s="4" t="s">
        <v>188</v>
      </c>
      <c r="E37" s="6" t="s">
        <v>190</v>
      </c>
    </row>
    <row r="38" spans="1:5">
      <c r="A38" s="4" t="s">
        <v>191</v>
      </c>
      <c r="B38" s="4" t="s">
        <v>192</v>
      </c>
      <c r="D38" s="4" t="s">
        <v>191</v>
      </c>
      <c r="E38" s="4" t="s">
        <v>192</v>
      </c>
    </row>
    <row r="39" spans="1:5">
      <c r="A39" s="4" t="s">
        <v>193</v>
      </c>
      <c r="B39" s="4" t="s">
        <v>194</v>
      </c>
      <c r="D39" s="4" t="s">
        <v>193</v>
      </c>
      <c r="E39" s="4" t="s">
        <v>194</v>
      </c>
    </row>
    <row r="40" spans="1:5">
      <c r="A40" s="4" t="s">
        <v>195</v>
      </c>
      <c r="B40" s="4" t="s">
        <v>196</v>
      </c>
      <c r="D40" s="4" t="s">
        <v>195</v>
      </c>
      <c r="E40" s="4" t="s">
        <v>196</v>
      </c>
    </row>
    <row r="41" spans="1:5">
      <c r="A41" s="4" t="s">
        <v>197</v>
      </c>
      <c r="B41" s="4" t="s">
        <v>198</v>
      </c>
      <c r="D41" s="4" t="s">
        <v>197</v>
      </c>
      <c r="E41" s="4" t="s">
        <v>198</v>
      </c>
    </row>
    <row r="42" spans="1:5">
      <c r="A42" s="4" t="s">
        <v>199</v>
      </c>
      <c r="B42" s="4" t="s">
        <v>200</v>
      </c>
      <c r="D42" s="4" t="s">
        <v>199</v>
      </c>
      <c r="E42" s="4" t="s">
        <v>200</v>
      </c>
    </row>
    <row r="43" spans="1:5">
      <c r="A43" s="4" t="s">
        <v>201</v>
      </c>
      <c r="B43" s="4" t="s">
        <v>202</v>
      </c>
      <c r="D43" s="4" t="s">
        <v>201</v>
      </c>
      <c r="E43" s="4" t="s">
        <v>202</v>
      </c>
    </row>
    <row r="44" spans="1:5">
      <c r="A44" s="4" t="s">
        <v>203</v>
      </c>
      <c r="B44" s="4" t="s">
        <v>204</v>
      </c>
      <c r="D44" s="4" t="s">
        <v>203</v>
      </c>
      <c r="E44" s="7" t="s">
        <v>205</v>
      </c>
    </row>
    <row r="45" spans="1:5">
      <c r="A45" s="4" t="s">
        <v>206</v>
      </c>
      <c r="B45" s="4" t="s">
        <v>200</v>
      </c>
      <c r="D45" s="4" t="s">
        <v>206</v>
      </c>
      <c r="E45" s="4" t="s">
        <v>200</v>
      </c>
    </row>
    <row r="46" spans="1:5">
      <c r="A46" s="4" t="s">
        <v>207</v>
      </c>
      <c r="B46" s="4" t="s">
        <v>208</v>
      </c>
      <c r="D46" s="4" t="s">
        <v>207</v>
      </c>
      <c r="E46" s="4" t="s">
        <v>208</v>
      </c>
    </row>
    <row r="47" spans="1:5">
      <c r="A47" s="4" t="s">
        <v>209</v>
      </c>
      <c r="B47" s="4" t="s">
        <v>210</v>
      </c>
      <c r="D47" s="4" t="s">
        <v>209</v>
      </c>
      <c r="E47" s="4" t="s">
        <v>210</v>
      </c>
    </row>
    <row r="48" spans="1:5">
      <c r="A48" s="4" t="s">
        <v>211</v>
      </c>
      <c r="B48" s="4" t="s">
        <v>200</v>
      </c>
      <c r="D48" s="4" t="s">
        <v>211</v>
      </c>
      <c r="E48" s="4" t="s">
        <v>200</v>
      </c>
    </row>
    <row r="49" spans="1:5">
      <c r="A49" s="4" t="s">
        <v>212</v>
      </c>
      <c r="B49" s="4" t="s">
        <v>208</v>
      </c>
      <c r="D49" s="4" t="s">
        <v>212</v>
      </c>
      <c r="E49" s="4" t="s">
        <v>208</v>
      </c>
    </row>
    <row r="50" spans="1:5">
      <c r="A50" s="4" t="s">
        <v>213</v>
      </c>
      <c r="B50" s="4" t="s">
        <v>214</v>
      </c>
      <c r="D50" s="4" t="s">
        <v>213</v>
      </c>
      <c r="E50" s="4" t="s">
        <v>214</v>
      </c>
    </row>
    <row r="51" spans="1:5">
      <c r="A51" s="4" t="s">
        <v>215</v>
      </c>
      <c r="B51" s="4" t="s">
        <v>216</v>
      </c>
      <c r="D51" s="4" t="s">
        <v>215</v>
      </c>
      <c r="E51" s="4" t="s">
        <v>216</v>
      </c>
    </row>
    <row r="52" spans="1:5">
      <c r="A52" s="4" t="s">
        <v>217</v>
      </c>
      <c r="B52" s="4" t="s">
        <v>218</v>
      </c>
      <c r="D52" s="4" t="s">
        <v>217</v>
      </c>
      <c r="E52" s="4" t="s">
        <v>218</v>
      </c>
    </row>
    <row r="53" spans="1:5">
      <c r="A53" s="4" t="s">
        <v>219</v>
      </c>
      <c r="B53" s="4" t="s">
        <v>218</v>
      </c>
      <c r="D53" s="4" t="s">
        <v>219</v>
      </c>
      <c r="E53" s="4" t="s">
        <v>218</v>
      </c>
    </row>
    <row r="54" spans="1:5">
      <c r="A54" s="4" t="s">
        <v>220</v>
      </c>
      <c r="B54" s="4" t="s">
        <v>221</v>
      </c>
      <c r="D54" s="4" t="s">
        <v>220</v>
      </c>
      <c r="E54" s="4" t="s">
        <v>221</v>
      </c>
    </row>
    <row r="55" spans="1:5">
      <c r="A55" s="4" t="s">
        <v>222</v>
      </c>
      <c r="B55" s="4" t="s">
        <v>223</v>
      </c>
      <c r="D55" s="4" t="s">
        <v>222</v>
      </c>
      <c r="E55" s="4" t="s">
        <v>223</v>
      </c>
    </row>
    <row r="57" spans="1:5" ht="15">
      <c r="D57" s="196" t="s">
        <v>224</v>
      </c>
      <c r="E57" s="196"/>
    </row>
    <row r="59" spans="1:5">
      <c r="A59" s="4" t="s">
        <v>225</v>
      </c>
      <c r="B59" s="4" t="s">
        <v>226</v>
      </c>
      <c r="D59" s="4" t="s">
        <v>225</v>
      </c>
      <c r="E59" s="4" t="s">
        <v>226</v>
      </c>
    </row>
    <row r="60" spans="1:5">
      <c r="A60" s="4" t="s">
        <v>227</v>
      </c>
      <c r="B60" s="4" t="s">
        <v>228</v>
      </c>
      <c r="D60" s="4" t="s">
        <v>227</v>
      </c>
      <c r="E60" s="4" t="s">
        <v>228</v>
      </c>
    </row>
    <row r="61" spans="1:5">
      <c r="A61" s="4" t="s">
        <v>229</v>
      </c>
      <c r="B61" s="4" t="s">
        <v>230</v>
      </c>
      <c r="D61" s="4" t="s">
        <v>229</v>
      </c>
      <c r="E61" s="4" t="s">
        <v>230</v>
      </c>
    </row>
    <row r="62" spans="1:5">
      <c r="A62" s="4" t="s">
        <v>231</v>
      </c>
      <c r="B62" s="4" t="s">
        <v>232</v>
      </c>
      <c r="D62" s="4" t="s">
        <v>231</v>
      </c>
      <c r="E62" s="4" t="s">
        <v>232</v>
      </c>
    </row>
    <row r="63" spans="1:5">
      <c r="A63" s="4" t="s">
        <v>233</v>
      </c>
      <c r="B63" s="4" t="s">
        <v>234</v>
      </c>
      <c r="D63" s="4" t="s">
        <v>233</v>
      </c>
      <c r="E63" s="4" t="s">
        <v>234</v>
      </c>
    </row>
    <row r="64" spans="1:5">
      <c r="A64" s="4" t="s">
        <v>235</v>
      </c>
      <c r="B64" s="4" t="s">
        <v>236</v>
      </c>
      <c r="D64" s="4" t="s">
        <v>235</v>
      </c>
      <c r="E64" s="4" t="s">
        <v>236</v>
      </c>
    </row>
    <row r="65" spans="1:7">
      <c r="A65" s="4" t="s">
        <v>237</v>
      </c>
      <c r="B65" s="4" t="s">
        <v>238</v>
      </c>
      <c r="D65" s="4" t="s">
        <v>237</v>
      </c>
      <c r="E65" s="4" t="s">
        <v>238</v>
      </c>
    </row>
    <row r="66" spans="1:7">
      <c r="A66" s="4" t="s">
        <v>239</v>
      </c>
      <c r="B66" s="4" t="s">
        <v>240</v>
      </c>
      <c r="D66" s="4" t="s">
        <v>239</v>
      </c>
      <c r="E66" s="4" t="s">
        <v>240</v>
      </c>
    </row>
    <row r="67" spans="1:7">
      <c r="A67" s="4" t="s">
        <v>241</v>
      </c>
      <c r="B67" s="4" t="s">
        <v>242</v>
      </c>
      <c r="D67" s="4" t="s">
        <v>241</v>
      </c>
      <c r="E67" s="4" t="s">
        <v>242</v>
      </c>
    </row>
    <row r="68" spans="1:7">
      <c r="A68" s="4" t="s">
        <v>243</v>
      </c>
      <c r="B68" s="4" t="s">
        <v>244</v>
      </c>
      <c r="D68" s="4" t="s">
        <v>243</v>
      </c>
      <c r="E68" s="4" t="s">
        <v>244</v>
      </c>
    </row>
    <row r="69" spans="1:7">
      <c r="A69" s="4" t="s">
        <v>245</v>
      </c>
      <c r="B69" s="4" t="s">
        <v>194</v>
      </c>
      <c r="D69" s="4" t="s">
        <v>245</v>
      </c>
      <c r="E69" s="4" t="s">
        <v>194</v>
      </c>
    </row>
    <row r="70" spans="1:7">
      <c r="A70" s="4" t="s">
        <v>246</v>
      </c>
      <c r="B70" s="4" t="s">
        <v>247</v>
      </c>
      <c r="C70" s="3"/>
      <c r="D70" s="4" t="s">
        <v>246</v>
      </c>
      <c r="E70" s="4" t="s">
        <v>247</v>
      </c>
    </row>
    <row r="71" spans="1:7">
      <c r="A71" s="4" t="s">
        <v>248</v>
      </c>
      <c r="B71" s="4" t="s">
        <v>249</v>
      </c>
      <c r="D71" s="4" t="s">
        <v>248</v>
      </c>
      <c r="E71" s="4" t="s">
        <v>249</v>
      </c>
    </row>
    <row r="72" spans="1:7">
      <c r="A72" s="4" t="s">
        <v>250</v>
      </c>
      <c r="B72" s="4" t="s">
        <v>251</v>
      </c>
      <c r="D72" s="4" t="s">
        <v>250</v>
      </c>
      <c r="E72" s="4" t="s">
        <v>251</v>
      </c>
    </row>
    <row r="73" spans="1:7">
      <c r="A73" s="4" t="s">
        <v>252</v>
      </c>
      <c r="B73" s="4" t="s">
        <v>253</v>
      </c>
      <c r="D73" s="4" t="s">
        <v>252</v>
      </c>
      <c r="E73" s="4" t="s">
        <v>253</v>
      </c>
    </row>
    <row r="74" spans="1:7">
      <c r="A74" s="4" t="s">
        <v>254</v>
      </c>
      <c r="B74" s="4" t="s">
        <v>255</v>
      </c>
      <c r="D74" s="4" t="s">
        <v>254</v>
      </c>
      <c r="E74" s="4" t="s">
        <v>255</v>
      </c>
    </row>
    <row r="75" spans="1:7" ht="15">
      <c r="A75" s="4" t="s">
        <v>256</v>
      </c>
      <c r="B75" s="4" t="s">
        <v>257</v>
      </c>
      <c r="D75" s="4" t="s">
        <v>256</v>
      </c>
      <c r="E75" s="4" t="s">
        <v>257</v>
      </c>
      <c r="G75" s="5" t="s">
        <v>172</v>
      </c>
    </row>
    <row r="76" spans="1:7" ht="15">
      <c r="A76" s="4" t="s">
        <v>258</v>
      </c>
      <c r="B76" s="4" t="s">
        <v>259</v>
      </c>
      <c r="D76" s="4" t="s">
        <v>258</v>
      </c>
      <c r="E76" s="4" t="s">
        <v>259</v>
      </c>
      <c r="G76" s="5" t="s">
        <v>175</v>
      </c>
    </row>
    <row r="77" spans="1:7">
      <c r="A77" s="4" t="s">
        <v>260</v>
      </c>
      <c r="B77" s="4" t="s">
        <v>261</v>
      </c>
      <c r="D77" s="4" t="s">
        <v>260</v>
      </c>
      <c r="E77" s="4" t="s">
        <v>261</v>
      </c>
    </row>
    <row r="78" spans="1:7">
      <c r="A78" s="4" t="s">
        <v>262</v>
      </c>
      <c r="B78" s="4" t="s">
        <v>263</v>
      </c>
      <c r="D78" s="4" t="s">
        <v>262</v>
      </c>
      <c r="E78" s="4" t="s">
        <v>263</v>
      </c>
    </row>
    <row r="79" spans="1:7">
      <c r="A79" s="4" t="s">
        <v>264</v>
      </c>
      <c r="B79" s="4" t="s">
        <v>265</v>
      </c>
      <c r="D79" s="4" t="s">
        <v>264</v>
      </c>
      <c r="E79" s="4" t="s">
        <v>265</v>
      </c>
    </row>
    <row r="80" spans="1:7">
      <c r="A80" s="4" t="s">
        <v>266</v>
      </c>
      <c r="B80" s="4" t="s">
        <v>208</v>
      </c>
      <c r="D80" s="4" t="s">
        <v>266</v>
      </c>
      <c r="E80" s="4" t="s">
        <v>208</v>
      </c>
    </row>
    <row r="81" spans="1:5">
      <c r="A81" s="4" t="s">
        <v>267</v>
      </c>
      <c r="B81" s="4" t="s">
        <v>204</v>
      </c>
      <c r="D81" s="4" t="s">
        <v>267</v>
      </c>
      <c r="E81" s="4" t="s">
        <v>204</v>
      </c>
    </row>
    <row r="82" spans="1:5">
      <c r="A82" s="4" t="s">
        <v>268</v>
      </c>
      <c r="B82" s="4" t="s">
        <v>200</v>
      </c>
      <c r="D82" s="4" t="s">
        <v>268</v>
      </c>
      <c r="E82" s="4" t="s">
        <v>200</v>
      </c>
    </row>
    <row r="83" spans="1:5">
      <c r="A83" s="4" t="s">
        <v>269</v>
      </c>
      <c r="B83" s="4" t="s">
        <v>208</v>
      </c>
      <c r="D83" s="4" t="s">
        <v>269</v>
      </c>
      <c r="E83" s="4" t="s">
        <v>208</v>
      </c>
    </row>
    <row r="84" spans="1:5">
      <c r="A84" s="4" t="s">
        <v>270</v>
      </c>
      <c r="B84" s="4" t="s">
        <v>210</v>
      </c>
      <c r="D84" s="4" t="s">
        <v>270</v>
      </c>
      <c r="E84" s="4" t="s">
        <v>210</v>
      </c>
    </row>
    <row r="85" spans="1:5">
      <c r="A85" s="4" t="s">
        <v>271</v>
      </c>
      <c r="B85" s="4" t="s">
        <v>208</v>
      </c>
      <c r="D85" s="4" t="s">
        <v>271</v>
      </c>
      <c r="E85" s="4" t="s">
        <v>208</v>
      </c>
    </row>
    <row r="86" spans="1:5">
      <c r="A86" s="4" t="s">
        <v>272</v>
      </c>
      <c r="B86" s="4" t="s">
        <v>273</v>
      </c>
      <c r="D86" s="4" t="s">
        <v>272</v>
      </c>
      <c r="E86" s="4" t="s">
        <v>273</v>
      </c>
    </row>
    <row r="87" spans="1:5">
      <c r="A87" s="4" t="s">
        <v>274</v>
      </c>
      <c r="B87" s="4" t="s">
        <v>275</v>
      </c>
      <c r="D87" s="4" t="s">
        <v>274</v>
      </c>
      <c r="E87" s="4" t="s">
        <v>275</v>
      </c>
    </row>
    <row r="88" spans="1:5">
      <c r="A88" s="4" t="s">
        <v>276</v>
      </c>
      <c r="B88" s="4" t="s">
        <v>277</v>
      </c>
      <c r="D88" s="4" t="s">
        <v>276</v>
      </c>
      <c r="E88" s="4" t="s">
        <v>277</v>
      </c>
    </row>
    <row r="89" spans="1:5">
      <c r="A89" s="4" t="s">
        <v>278</v>
      </c>
      <c r="B89" s="4" t="s">
        <v>279</v>
      </c>
      <c r="D89" s="4" t="s">
        <v>278</v>
      </c>
      <c r="E89" s="4" t="s">
        <v>279</v>
      </c>
    </row>
    <row r="90" spans="1:5">
      <c r="A90" s="4" t="s">
        <v>280</v>
      </c>
      <c r="B90" s="4" t="s">
        <v>281</v>
      </c>
      <c r="D90" s="4" t="s">
        <v>280</v>
      </c>
      <c r="E90" s="4" t="s">
        <v>281</v>
      </c>
    </row>
    <row r="91" spans="1:5">
      <c r="A91" s="4" t="s">
        <v>282</v>
      </c>
      <c r="B91" s="4" t="s">
        <v>242</v>
      </c>
      <c r="D91" s="4" t="s">
        <v>282</v>
      </c>
      <c r="E91" s="4" t="s">
        <v>242</v>
      </c>
    </row>
    <row r="92" spans="1:5">
      <c r="A92" s="4" t="s">
        <v>283</v>
      </c>
      <c r="B92" s="4" t="s">
        <v>284</v>
      </c>
      <c r="D92" s="4" t="s">
        <v>283</v>
      </c>
      <c r="E92" s="4" t="s">
        <v>284</v>
      </c>
    </row>
    <row r="93" spans="1:5">
      <c r="A93" s="4" t="s">
        <v>285</v>
      </c>
      <c r="B93" s="4" t="s">
        <v>286</v>
      </c>
      <c r="D93" s="4" t="s">
        <v>285</v>
      </c>
      <c r="E93" s="4" t="s">
        <v>286</v>
      </c>
    </row>
    <row r="95" spans="1:5" ht="15">
      <c r="D95" s="197" t="s">
        <v>287</v>
      </c>
      <c r="E95" s="197"/>
    </row>
    <row r="96" spans="1:5" ht="15">
      <c r="D96" s="198" t="s">
        <v>288</v>
      </c>
      <c r="E96" s="198"/>
    </row>
    <row r="97" spans="1:5">
      <c r="A97" s="4" t="s">
        <v>289</v>
      </c>
      <c r="B97" s="4" t="s">
        <v>290</v>
      </c>
      <c r="D97" s="4" t="s">
        <v>289</v>
      </c>
      <c r="E97" s="4" t="s">
        <v>290</v>
      </c>
    </row>
    <row r="98" spans="1:5">
      <c r="A98" s="4" t="s">
        <v>291</v>
      </c>
      <c r="B98" s="4" t="s">
        <v>292</v>
      </c>
      <c r="D98" s="4" t="s">
        <v>291</v>
      </c>
      <c r="E98" s="4" t="s">
        <v>292</v>
      </c>
    </row>
    <row r="99" spans="1:5">
      <c r="A99" s="4" t="s">
        <v>293</v>
      </c>
      <c r="B99" s="4" t="s">
        <v>294</v>
      </c>
      <c r="D99" s="4" t="s">
        <v>293</v>
      </c>
      <c r="E99" s="4" t="s">
        <v>294</v>
      </c>
    </row>
    <row r="100" spans="1:5">
      <c r="A100" s="4" t="s">
        <v>295</v>
      </c>
      <c r="B100" s="4" t="s">
        <v>296</v>
      </c>
      <c r="D100" s="4" t="s">
        <v>295</v>
      </c>
      <c r="E100" s="4" t="s">
        <v>296</v>
      </c>
    </row>
    <row r="101" spans="1:5">
      <c r="A101" s="4" t="s">
        <v>297</v>
      </c>
      <c r="B101" s="4" t="s">
        <v>298</v>
      </c>
      <c r="D101" s="4" t="s">
        <v>297</v>
      </c>
      <c r="E101" s="4" t="s">
        <v>298</v>
      </c>
    </row>
    <row r="102" spans="1:5">
      <c r="A102" s="4" t="s">
        <v>299</v>
      </c>
      <c r="B102" s="4" t="s">
        <v>300</v>
      </c>
      <c r="D102" s="4" t="s">
        <v>299</v>
      </c>
      <c r="E102" s="4" t="s">
        <v>300</v>
      </c>
    </row>
    <row r="103" spans="1:5">
      <c r="A103" s="4" t="s">
        <v>301</v>
      </c>
      <c r="B103" s="4" t="s">
        <v>302</v>
      </c>
      <c r="D103" s="4" t="s">
        <v>301</v>
      </c>
      <c r="E103" s="4" t="s">
        <v>302</v>
      </c>
    </row>
    <row r="104" spans="1:5">
      <c r="A104" s="4" t="s">
        <v>303</v>
      </c>
      <c r="B104" s="4" t="s">
        <v>304</v>
      </c>
      <c r="D104" s="4" t="s">
        <v>303</v>
      </c>
      <c r="E104" s="4" t="s">
        <v>304</v>
      </c>
    </row>
    <row r="105" spans="1:5">
      <c r="A105" s="4" t="s">
        <v>305</v>
      </c>
      <c r="B105" s="4" t="s">
        <v>306</v>
      </c>
      <c r="D105" s="4" t="s">
        <v>305</v>
      </c>
      <c r="E105" s="4" t="s">
        <v>306</v>
      </c>
    </row>
    <row r="106" spans="1:5">
      <c r="A106" s="4" t="s">
        <v>307</v>
      </c>
      <c r="B106" s="4" t="s">
        <v>308</v>
      </c>
      <c r="D106" s="4" t="s">
        <v>307</v>
      </c>
      <c r="E106" s="4" t="s">
        <v>308</v>
      </c>
    </row>
    <row r="107" spans="1:5">
      <c r="A107" s="4" t="s">
        <v>309</v>
      </c>
      <c r="B107" s="4" t="s">
        <v>310</v>
      </c>
      <c r="D107" s="4" t="s">
        <v>309</v>
      </c>
      <c r="E107" s="4" t="s">
        <v>310</v>
      </c>
    </row>
    <row r="108" spans="1:5">
      <c r="A108" s="4" t="s">
        <v>311</v>
      </c>
      <c r="B108" s="4" t="s">
        <v>312</v>
      </c>
      <c r="D108" s="4" t="s">
        <v>311</v>
      </c>
      <c r="E108" s="4" t="s">
        <v>312</v>
      </c>
    </row>
    <row r="109" spans="1:5">
      <c r="A109" s="4" t="s">
        <v>313</v>
      </c>
      <c r="B109" s="4" t="s">
        <v>314</v>
      </c>
      <c r="D109" s="4" t="s">
        <v>313</v>
      </c>
      <c r="E109" s="4" t="s">
        <v>314</v>
      </c>
    </row>
    <row r="110" spans="1:5">
      <c r="A110" s="4" t="s">
        <v>315</v>
      </c>
      <c r="B110" s="4" t="s">
        <v>316</v>
      </c>
      <c r="D110" s="4" t="s">
        <v>315</v>
      </c>
      <c r="E110" s="4" t="s">
        <v>316</v>
      </c>
    </row>
    <row r="111" spans="1:5">
      <c r="A111" s="4" t="s">
        <v>317</v>
      </c>
      <c r="B111" s="4" t="s">
        <v>318</v>
      </c>
      <c r="D111" s="4" t="s">
        <v>317</v>
      </c>
      <c r="E111" s="4" t="s">
        <v>318</v>
      </c>
    </row>
    <row r="112" spans="1:5">
      <c r="A112" s="4" t="s">
        <v>319</v>
      </c>
      <c r="B112" s="4" t="s">
        <v>320</v>
      </c>
      <c r="D112" s="4" t="s">
        <v>319</v>
      </c>
      <c r="E112" s="4" t="s">
        <v>320</v>
      </c>
    </row>
    <row r="113" spans="1:7">
      <c r="A113" s="4" t="s">
        <v>321</v>
      </c>
      <c r="B113" s="4" t="s">
        <v>322</v>
      </c>
      <c r="D113" s="4" t="s">
        <v>321</v>
      </c>
      <c r="E113" s="4" t="s">
        <v>322</v>
      </c>
    </row>
    <row r="114" spans="1:7">
      <c r="A114" s="4" t="s">
        <v>323</v>
      </c>
      <c r="B114" s="4" t="s">
        <v>324</v>
      </c>
      <c r="D114" s="4" t="s">
        <v>323</v>
      </c>
      <c r="E114" s="4" t="s">
        <v>324</v>
      </c>
    </row>
    <row r="115" spans="1:7">
      <c r="A115" s="4" t="s">
        <v>325</v>
      </c>
      <c r="B115" s="4" t="s">
        <v>326</v>
      </c>
      <c r="D115" s="4" t="s">
        <v>325</v>
      </c>
      <c r="E115" s="4" t="s">
        <v>326</v>
      </c>
    </row>
    <row r="116" spans="1:7" ht="15">
      <c r="A116" s="4" t="s">
        <v>327</v>
      </c>
      <c r="B116" s="4" t="s">
        <v>328</v>
      </c>
      <c r="D116" s="4" t="s">
        <v>327</v>
      </c>
      <c r="E116" s="4" t="s">
        <v>328</v>
      </c>
      <c r="G116" s="5" t="s">
        <v>172</v>
      </c>
    </row>
    <row r="117" spans="1:7" ht="15">
      <c r="A117" s="4" t="s">
        <v>329</v>
      </c>
      <c r="B117" s="4" t="s">
        <v>330</v>
      </c>
      <c r="D117" s="4" t="s">
        <v>329</v>
      </c>
      <c r="E117" s="4" t="s">
        <v>330</v>
      </c>
      <c r="G117" s="5" t="s">
        <v>175</v>
      </c>
    </row>
    <row r="118" spans="1:7">
      <c r="A118" s="4" t="s">
        <v>331</v>
      </c>
      <c r="B118" s="4" t="s">
        <v>332</v>
      </c>
      <c r="D118" s="4" t="s">
        <v>331</v>
      </c>
      <c r="E118" s="4" t="s">
        <v>332</v>
      </c>
    </row>
    <row r="119" spans="1:7">
      <c r="A119" s="4" t="s">
        <v>333</v>
      </c>
      <c r="B119" s="4" t="s">
        <v>334</v>
      </c>
      <c r="D119" s="4" t="s">
        <v>333</v>
      </c>
      <c r="E119" s="4" t="s">
        <v>334</v>
      </c>
    </row>
    <row r="120" spans="1:7">
      <c r="A120" s="4" t="s">
        <v>335</v>
      </c>
      <c r="B120" s="4" t="s">
        <v>336</v>
      </c>
      <c r="D120" s="4" t="s">
        <v>335</v>
      </c>
      <c r="E120" s="4" t="s">
        <v>336</v>
      </c>
    </row>
    <row r="121" spans="1:7">
      <c r="A121" s="4" t="s">
        <v>337</v>
      </c>
      <c r="B121" s="4" t="s">
        <v>338</v>
      </c>
      <c r="D121" s="4" t="s">
        <v>337</v>
      </c>
      <c r="E121" s="4" t="s">
        <v>338</v>
      </c>
    </row>
    <row r="122" spans="1:7">
      <c r="A122" s="4" t="s">
        <v>339</v>
      </c>
      <c r="B122" s="4" t="s">
        <v>340</v>
      </c>
      <c r="D122" s="4" t="s">
        <v>339</v>
      </c>
      <c r="E122" s="4" t="s">
        <v>340</v>
      </c>
    </row>
    <row r="123" spans="1:7">
      <c r="A123" s="4" t="s">
        <v>341</v>
      </c>
      <c r="B123" s="4" t="s">
        <v>342</v>
      </c>
      <c r="D123" s="4" t="s">
        <v>341</v>
      </c>
      <c r="E123" s="4" t="s">
        <v>342</v>
      </c>
    </row>
    <row r="124" spans="1:7">
      <c r="A124" s="4" t="s">
        <v>343</v>
      </c>
      <c r="B124" s="4" t="s">
        <v>344</v>
      </c>
      <c r="D124" s="4" t="s">
        <v>343</v>
      </c>
      <c r="E124" s="4" t="s">
        <v>344</v>
      </c>
    </row>
    <row r="125" spans="1:7">
      <c r="A125" s="4" t="s">
        <v>345</v>
      </c>
      <c r="B125" s="4" t="s">
        <v>346</v>
      </c>
      <c r="D125" s="4" t="s">
        <v>345</v>
      </c>
      <c r="E125" s="4" t="s">
        <v>346</v>
      </c>
    </row>
    <row r="126" spans="1:7">
      <c r="A126" s="4" t="s">
        <v>347</v>
      </c>
      <c r="B126" s="4" t="s">
        <v>348</v>
      </c>
      <c r="D126" s="4" t="s">
        <v>347</v>
      </c>
      <c r="E126" s="4" t="s">
        <v>348</v>
      </c>
    </row>
    <row r="127" spans="1:7">
      <c r="A127" s="4" t="s">
        <v>349</v>
      </c>
      <c r="B127" s="4" t="s">
        <v>350</v>
      </c>
      <c r="D127" s="4" t="s">
        <v>349</v>
      </c>
      <c r="E127" s="4" t="s">
        <v>350</v>
      </c>
    </row>
    <row r="128" spans="1:7">
      <c r="A128" s="4" t="s">
        <v>351</v>
      </c>
      <c r="B128" s="4" t="s">
        <v>352</v>
      </c>
      <c r="D128" s="4" t="s">
        <v>351</v>
      </c>
      <c r="E128" s="4" t="s">
        <v>352</v>
      </c>
    </row>
    <row r="129" spans="1:5">
      <c r="A129" s="4" t="s">
        <v>353</v>
      </c>
      <c r="B129" s="4" t="s">
        <v>354</v>
      </c>
      <c r="D129" s="4" t="s">
        <v>353</v>
      </c>
      <c r="E129" s="4" t="s">
        <v>354</v>
      </c>
    </row>
    <row r="130" spans="1:5">
      <c r="A130" s="4" t="s">
        <v>355</v>
      </c>
      <c r="B130" s="4" t="s">
        <v>356</v>
      </c>
      <c r="D130" s="4" t="s">
        <v>355</v>
      </c>
      <c r="E130" s="4" t="s">
        <v>356</v>
      </c>
    </row>
    <row r="131" spans="1:5">
      <c r="A131" s="4" t="s">
        <v>357</v>
      </c>
      <c r="B131" s="4" t="s">
        <v>358</v>
      </c>
      <c r="D131" s="4" t="s">
        <v>357</v>
      </c>
      <c r="E131" s="4" t="s">
        <v>358</v>
      </c>
    </row>
    <row r="132" spans="1:5">
      <c r="A132" s="4" t="s">
        <v>359</v>
      </c>
      <c r="B132" s="4" t="s">
        <v>360</v>
      </c>
      <c r="D132" s="4" t="s">
        <v>359</v>
      </c>
      <c r="E132" s="4" t="s">
        <v>360</v>
      </c>
    </row>
    <row r="133" spans="1:5">
      <c r="A133" s="4" t="s">
        <v>361</v>
      </c>
      <c r="B133" s="4" t="s">
        <v>362</v>
      </c>
      <c r="D133" s="4" t="s">
        <v>361</v>
      </c>
      <c r="E133" s="4" t="s">
        <v>362</v>
      </c>
    </row>
    <row r="134" spans="1:5">
      <c r="A134" s="4" t="s">
        <v>363</v>
      </c>
      <c r="B134" s="4" t="s">
        <v>364</v>
      </c>
      <c r="D134" s="4" t="s">
        <v>363</v>
      </c>
      <c r="E134" s="4" t="s">
        <v>364</v>
      </c>
    </row>
    <row r="135" spans="1:5">
      <c r="A135" s="4" t="s">
        <v>365</v>
      </c>
      <c r="B135" s="4" t="s">
        <v>366</v>
      </c>
      <c r="D135" s="4" t="s">
        <v>365</v>
      </c>
      <c r="E135" s="4" t="s">
        <v>366</v>
      </c>
    </row>
    <row r="136" spans="1:5">
      <c r="A136" s="4" t="s">
        <v>367</v>
      </c>
      <c r="B136" s="4" t="s">
        <v>368</v>
      </c>
      <c r="C136" s="3"/>
      <c r="D136" s="4" t="s">
        <v>367</v>
      </c>
      <c r="E136" s="4" t="s">
        <v>368</v>
      </c>
    </row>
    <row r="137" spans="1:5">
      <c r="A137" s="4" t="s">
        <v>369</v>
      </c>
      <c r="B137" s="4" t="s">
        <v>370</v>
      </c>
      <c r="D137" s="4" t="s">
        <v>369</v>
      </c>
      <c r="E137" s="4" t="s">
        <v>370</v>
      </c>
    </row>
    <row r="139" spans="1:5" ht="15">
      <c r="D139" s="199" t="s">
        <v>371</v>
      </c>
      <c r="E139" s="199"/>
    </row>
    <row r="140" spans="1:5" ht="15">
      <c r="D140" s="192" t="s">
        <v>372</v>
      </c>
      <c r="E140" s="192"/>
    </row>
    <row r="141" spans="1:5">
      <c r="A141" s="4" t="s">
        <v>373</v>
      </c>
      <c r="B141" s="4" t="s">
        <v>374</v>
      </c>
      <c r="D141" s="4" t="s">
        <v>373</v>
      </c>
      <c r="E141" s="8" t="s">
        <v>375</v>
      </c>
    </row>
    <row r="142" spans="1:5">
      <c r="A142" s="4" t="s">
        <v>376</v>
      </c>
      <c r="B142" s="4" t="s">
        <v>377</v>
      </c>
      <c r="D142" s="4" t="s">
        <v>376</v>
      </c>
      <c r="E142" s="4" t="s">
        <v>377</v>
      </c>
    </row>
    <row r="143" spans="1:5">
      <c r="A143" s="4" t="s">
        <v>378</v>
      </c>
      <c r="B143" s="4" t="s">
        <v>379</v>
      </c>
      <c r="D143" s="4" t="s">
        <v>378</v>
      </c>
      <c r="E143" s="4" t="s">
        <v>379</v>
      </c>
    </row>
    <row r="144" spans="1:5">
      <c r="A144" s="4" t="s">
        <v>380</v>
      </c>
      <c r="B144" s="4" t="s">
        <v>381</v>
      </c>
      <c r="D144" s="4" t="s">
        <v>380</v>
      </c>
      <c r="E144" s="4" t="s">
        <v>381</v>
      </c>
    </row>
    <row r="145" spans="1:10">
      <c r="A145" s="4" t="s">
        <v>382</v>
      </c>
      <c r="B145" s="4" t="s">
        <v>383</v>
      </c>
      <c r="D145" s="4" t="s">
        <v>382</v>
      </c>
      <c r="E145" s="4" t="s">
        <v>383</v>
      </c>
    </row>
    <row r="146" spans="1:10">
      <c r="A146" s="4" t="s">
        <v>384</v>
      </c>
      <c r="B146" s="4" t="s">
        <v>385</v>
      </c>
      <c r="D146" s="4" t="s">
        <v>384</v>
      </c>
      <c r="E146" s="4" t="s">
        <v>385</v>
      </c>
    </row>
    <row r="147" spans="1:10">
      <c r="A147" s="4" t="s">
        <v>386</v>
      </c>
      <c r="B147" s="4" t="s">
        <v>387</v>
      </c>
      <c r="D147" s="4" t="s">
        <v>386</v>
      </c>
      <c r="E147" s="4" t="s">
        <v>387</v>
      </c>
    </row>
    <row r="148" spans="1:10" ht="15">
      <c r="A148" s="4" t="s">
        <v>388</v>
      </c>
      <c r="B148" s="4" t="s">
        <v>389</v>
      </c>
      <c r="C148" s="9"/>
      <c r="D148" s="4" t="s">
        <v>388</v>
      </c>
      <c r="E148" s="4" t="s">
        <v>389</v>
      </c>
    </row>
    <row r="149" spans="1:10" ht="15">
      <c r="C149" s="9"/>
      <c r="D149" s="4" t="s">
        <v>390</v>
      </c>
      <c r="E149" s="4" t="s">
        <v>391</v>
      </c>
    </row>
    <row r="150" spans="1:10">
      <c r="A150" s="4" t="s">
        <v>392</v>
      </c>
      <c r="B150" s="4" t="s">
        <v>393</v>
      </c>
      <c r="D150" s="4" t="s">
        <v>392</v>
      </c>
      <c r="E150" s="8" t="s">
        <v>394</v>
      </c>
    </row>
    <row r="151" spans="1:10">
      <c r="A151" s="4" t="s">
        <v>395</v>
      </c>
      <c r="B151" s="4" t="s">
        <v>396</v>
      </c>
      <c r="D151" s="4" t="s">
        <v>395</v>
      </c>
      <c r="E151" s="4" t="s">
        <v>396</v>
      </c>
    </row>
    <row r="152" spans="1:10">
      <c r="A152" s="4" t="s">
        <v>397</v>
      </c>
      <c r="B152" s="4" t="s">
        <v>398</v>
      </c>
      <c r="D152" s="4" t="s">
        <v>397</v>
      </c>
      <c r="E152" s="4" t="s">
        <v>398</v>
      </c>
    </row>
    <row r="153" spans="1:10">
      <c r="A153" s="4" t="s">
        <v>399</v>
      </c>
      <c r="B153" s="4" t="s">
        <v>400</v>
      </c>
      <c r="D153" s="4" t="s">
        <v>399</v>
      </c>
      <c r="E153" s="4" t="s">
        <v>400</v>
      </c>
    </row>
    <row r="154" spans="1:10">
      <c r="A154" s="4" t="s">
        <v>401</v>
      </c>
      <c r="B154" s="4" t="s">
        <v>402</v>
      </c>
      <c r="D154" s="4" t="s">
        <v>401</v>
      </c>
      <c r="E154" s="4" t="s">
        <v>402</v>
      </c>
    </row>
    <row r="155" spans="1:10">
      <c r="A155" s="4" t="s">
        <v>403</v>
      </c>
      <c r="B155" s="4" t="s">
        <v>404</v>
      </c>
      <c r="D155" s="4" t="s">
        <v>403</v>
      </c>
      <c r="E155" s="4" t="s">
        <v>404</v>
      </c>
    </row>
    <row r="156" spans="1:10" ht="15">
      <c r="A156" s="4" t="s">
        <v>405</v>
      </c>
      <c r="B156" s="4" t="s">
        <v>406</v>
      </c>
      <c r="D156" s="4" t="s">
        <v>405</v>
      </c>
      <c r="E156" s="4" t="s">
        <v>406</v>
      </c>
      <c r="G156" s="5" t="s">
        <v>172</v>
      </c>
    </row>
    <row r="157" spans="1:10" ht="15">
      <c r="A157" s="4" t="s">
        <v>407</v>
      </c>
      <c r="B157" s="4" t="s">
        <v>408</v>
      </c>
      <c r="D157" s="4" t="s">
        <v>407</v>
      </c>
      <c r="E157" s="4" t="s">
        <v>408</v>
      </c>
      <c r="G157" s="5" t="s">
        <v>175</v>
      </c>
    </row>
    <row r="158" spans="1:10" ht="15.75" thickBot="1">
      <c r="A158" s="4" t="s">
        <v>409</v>
      </c>
      <c r="B158" s="4" t="s">
        <v>410</v>
      </c>
      <c r="D158" s="4" t="s">
        <v>409</v>
      </c>
      <c r="E158" s="4" t="s">
        <v>410</v>
      </c>
      <c r="G158" s="5" t="s">
        <v>411</v>
      </c>
    </row>
    <row r="159" spans="1:10" ht="16.5" thickBot="1">
      <c r="A159" s="4" t="s">
        <v>412</v>
      </c>
      <c r="B159" s="4" t="s">
        <v>413</v>
      </c>
      <c r="D159" s="4" t="s">
        <v>412</v>
      </c>
      <c r="E159" s="4" t="s">
        <v>413</v>
      </c>
      <c r="J159" s="10" t="s">
        <v>414</v>
      </c>
    </row>
    <row r="160" spans="1:10">
      <c r="A160" s="4" t="s">
        <v>415</v>
      </c>
      <c r="B160" s="4" t="s">
        <v>416</v>
      </c>
      <c r="D160" s="4" t="s">
        <v>415</v>
      </c>
      <c r="E160" s="4" t="s">
        <v>416</v>
      </c>
    </row>
    <row r="161" spans="1:5">
      <c r="A161" s="4" t="s">
        <v>417</v>
      </c>
      <c r="B161" s="4" t="s">
        <v>418</v>
      </c>
      <c r="D161" s="4" t="s">
        <v>417</v>
      </c>
      <c r="E161" s="4" t="s">
        <v>418</v>
      </c>
    </row>
    <row r="162" spans="1:5">
      <c r="A162" s="4" t="s">
        <v>419</v>
      </c>
      <c r="B162" s="4" t="s">
        <v>346</v>
      </c>
      <c r="D162" s="4" t="s">
        <v>419</v>
      </c>
      <c r="E162" s="4" t="s">
        <v>346</v>
      </c>
    </row>
    <row r="163" spans="1:5">
      <c r="A163" s="4" t="s">
        <v>420</v>
      </c>
      <c r="B163" s="4" t="s">
        <v>421</v>
      </c>
      <c r="D163" s="4" t="s">
        <v>420</v>
      </c>
      <c r="E163" s="4" t="s">
        <v>421</v>
      </c>
    </row>
    <row r="164" spans="1:5">
      <c r="A164" s="4" t="s">
        <v>422</v>
      </c>
      <c r="B164" s="4" t="s">
        <v>423</v>
      </c>
      <c r="D164" s="4" t="s">
        <v>422</v>
      </c>
      <c r="E164" s="4" t="s">
        <v>423</v>
      </c>
    </row>
    <row r="165" spans="1:5">
      <c r="A165" s="4" t="s">
        <v>424</v>
      </c>
      <c r="B165" s="4" t="s">
        <v>425</v>
      </c>
      <c r="D165" s="4" t="s">
        <v>424</v>
      </c>
      <c r="E165" s="4" t="s">
        <v>425</v>
      </c>
    </row>
    <row r="166" spans="1:5">
      <c r="A166" s="4" t="s">
        <v>426</v>
      </c>
      <c r="B166" s="4" t="s">
        <v>427</v>
      </c>
      <c r="D166" s="4" t="s">
        <v>426</v>
      </c>
      <c r="E166" s="4" t="s">
        <v>427</v>
      </c>
    </row>
    <row r="167" spans="1:5">
      <c r="A167" s="4" t="s">
        <v>428</v>
      </c>
      <c r="B167" s="4" t="s">
        <v>429</v>
      </c>
      <c r="D167" s="4" t="s">
        <v>428</v>
      </c>
      <c r="E167" s="4" t="s">
        <v>429</v>
      </c>
    </row>
    <row r="168" spans="1:5">
      <c r="A168" s="4" t="s">
        <v>430</v>
      </c>
      <c r="B168" s="4" t="s">
        <v>431</v>
      </c>
      <c r="D168" s="4" t="s">
        <v>430</v>
      </c>
      <c r="E168" s="4" t="s">
        <v>431</v>
      </c>
    </row>
    <row r="169" spans="1:5">
      <c r="A169" s="4" t="s">
        <v>432</v>
      </c>
      <c r="B169" s="4" t="s">
        <v>433</v>
      </c>
      <c r="D169" s="4" t="s">
        <v>432</v>
      </c>
      <c r="E169" s="4" t="s">
        <v>433</v>
      </c>
    </row>
    <row r="170" spans="1:5">
      <c r="A170" s="4" t="s">
        <v>434</v>
      </c>
      <c r="B170" s="4" t="s">
        <v>435</v>
      </c>
      <c r="D170" s="4" t="s">
        <v>434</v>
      </c>
      <c r="E170" s="4" t="s">
        <v>435</v>
      </c>
    </row>
    <row r="171" spans="1:5">
      <c r="A171" s="4" t="s">
        <v>436</v>
      </c>
      <c r="B171" s="4" t="s">
        <v>437</v>
      </c>
      <c r="D171" s="4" t="s">
        <v>436</v>
      </c>
      <c r="E171" s="4" t="s">
        <v>437</v>
      </c>
    </row>
    <row r="172" spans="1:5">
      <c r="A172" s="4" t="s">
        <v>438</v>
      </c>
      <c r="B172" s="4" t="s">
        <v>439</v>
      </c>
      <c r="D172" s="4" t="s">
        <v>438</v>
      </c>
      <c r="E172" s="4" t="s">
        <v>439</v>
      </c>
    </row>
    <row r="173" spans="1:5" ht="15" thickBot="1">
      <c r="A173" s="4" t="s">
        <v>440</v>
      </c>
      <c r="B173" s="4" t="s">
        <v>364</v>
      </c>
      <c r="D173" s="4" t="s">
        <v>440</v>
      </c>
      <c r="E173" s="4" t="s">
        <v>364</v>
      </c>
    </row>
    <row r="174" spans="1:5" ht="15.75" thickBot="1">
      <c r="D174" s="187" t="s">
        <v>441</v>
      </c>
      <c r="E174" s="189"/>
    </row>
    <row r="175" spans="1:5">
      <c r="A175" s="4" t="s">
        <v>442</v>
      </c>
      <c r="D175" s="4" t="s">
        <v>442</v>
      </c>
      <c r="E175" s="8" t="s">
        <v>443</v>
      </c>
    </row>
    <row r="176" spans="1:5">
      <c r="D176" s="4" t="s">
        <v>444</v>
      </c>
      <c r="E176" s="8" t="s">
        <v>377</v>
      </c>
    </row>
    <row r="177" spans="4:8">
      <c r="D177" s="4" t="s">
        <v>445</v>
      </c>
      <c r="E177" s="8" t="s">
        <v>379</v>
      </c>
    </row>
    <row r="178" spans="4:8" ht="15">
      <c r="D178" s="4" t="s">
        <v>446</v>
      </c>
      <c r="E178" s="8" t="s">
        <v>381</v>
      </c>
      <c r="G178" s="11" t="s">
        <v>447</v>
      </c>
      <c r="H178" s="11"/>
    </row>
    <row r="179" spans="4:8" ht="15">
      <c r="D179" s="4" t="s">
        <v>448</v>
      </c>
      <c r="E179" s="8" t="s">
        <v>383</v>
      </c>
      <c r="G179" s="12" t="s">
        <v>449</v>
      </c>
      <c r="H179" s="12"/>
    </row>
    <row r="180" spans="4:8" ht="15">
      <c r="D180" s="4" t="s">
        <v>450</v>
      </c>
      <c r="E180" s="8" t="s">
        <v>451</v>
      </c>
      <c r="G180" s="12" t="s">
        <v>452</v>
      </c>
      <c r="H180" s="12"/>
    </row>
    <row r="181" spans="4:8">
      <c r="D181" s="4" t="s">
        <v>453</v>
      </c>
      <c r="E181" s="8" t="s">
        <v>387</v>
      </c>
    </row>
    <row r="182" spans="4:8">
      <c r="D182" s="4" t="s">
        <v>454</v>
      </c>
      <c r="E182" s="8" t="s">
        <v>455</v>
      </c>
    </row>
    <row r="183" spans="4:8">
      <c r="D183" s="4" t="s">
        <v>456</v>
      </c>
      <c r="E183" s="8" t="s">
        <v>457</v>
      </c>
    </row>
    <row r="184" spans="4:8" ht="15" thickBot="1"/>
    <row r="185" spans="4:8" ht="15.75" thickBot="1">
      <c r="D185" s="187" t="s">
        <v>458</v>
      </c>
      <c r="E185" s="189"/>
    </row>
    <row r="186" spans="4:8">
      <c r="D186" s="4" t="s">
        <v>459</v>
      </c>
      <c r="E186" s="8" t="s">
        <v>460</v>
      </c>
    </row>
    <row r="187" spans="4:8">
      <c r="D187" s="4" t="s">
        <v>461</v>
      </c>
      <c r="E187" s="8" t="s">
        <v>377</v>
      </c>
    </row>
    <row r="188" spans="4:8">
      <c r="D188" s="4" t="s">
        <v>462</v>
      </c>
      <c r="E188" s="8" t="s">
        <v>379</v>
      </c>
    </row>
    <row r="189" spans="4:8" ht="15">
      <c r="D189" s="4" t="s">
        <v>463</v>
      </c>
      <c r="E189" s="8" t="s">
        <v>381</v>
      </c>
      <c r="G189" s="11" t="s">
        <v>447</v>
      </c>
    </row>
    <row r="190" spans="4:8" ht="15">
      <c r="D190" s="4" t="s">
        <v>464</v>
      </c>
      <c r="E190" s="8" t="s">
        <v>383</v>
      </c>
      <c r="G190" s="12" t="s">
        <v>449</v>
      </c>
    </row>
    <row r="191" spans="4:8" ht="15">
      <c r="D191" s="4" t="s">
        <v>465</v>
      </c>
      <c r="E191" s="8" t="s">
        <v>451</v>
      </c>
      <c r="G191" s="12" t="s">
        <v>452</v>
      </c>
    </row>
    <row r="192" spans="4:8">
      <c r="D192" s="4" t="s">
        <v>466</v>
      </c>
      <c r="E192" s="8" t="s">
        <v>387</v>
      </c>
    </row>
    <row r="193" spans="4:7">
      <c r="D193" s="4" t="s">
        <v>467</v>
      </c>
      <c r="E193" s="8" t="s">
        <v>455</v>
      </c>
    </row>
    <row r="194" spans="4:7">
      <c r="D194" s="4" t="s">
        <v>468</v>
      </c>
      <c r="E194" s="8" t="s">
        <v>469</v>
      </c>
    </row>
    <row r="195" spans="4:7" ht="15" thickBot="1"/>
    <row r="196" spans="4:7" ht="15.75" thickBot="1">
      <c r="D196" s="187" t="s">
        <v>470</v>
      </c>
      <c r="E196" s="189"/>
    </row>
    <row r="197" spans="4:7">
      <c r="D197" s="4" t="s">
        <v>471</v>
      </c>
      <c r="E197" s="8" t="s">
        <v>472</v>
      </c>
    </row>
    <row r="198" spans="4:7">
      <c r="D198" s="4" t="s">
        <v>473</v>
      </c>
      <c r="E198" s="8" t="s">
        <v>377</v>
      </c>
    </row>
    <row r="199" spans="4:7">
      <c r="D199" s="4" t="s">
        <v>474</v>
      </c>
      <c r="E199" s="8" t="s">
        <v>379</v>
      </c>
    </row>
    <row r="200" spans="4:7" ht="15">
      <c r="D200" s="4" t="s">
        <v>475</v>
      </c>
      <c r="E200" s="8" t="s">
        <v>381</v>
      </c>
      <c r="G200" s="11" t="s">
        <v>447</v>
      </c>
    </row>
    <row r="201" spans="4:7" ht="15">
      <c r="D201" s="4" t="s">
        <v>476</v>
      </c>
      <c r="E201" s="8" t="s">
        <v>383</v>
      </c>
      <c r="G201" s="12" t="s">
        <v>449</v>
      </c>
    </row>
    <row r="202" spans="4:7" ht="15">
      <c r="D202" s="4" t="s">
        <v>477</v>
      </c>
      <c r="E202" s="8" t="s">
        <v>451</v>
      </c>
      <c r="G202" s="12" t="s">
        <v>452</v>
      </c>
    </row>
    <row r="203" spans="4:7">
      <c r="D203" s="4" t="s">
        <v>478</v>
      </c>
      <c r="E203" s="8" t="s">
        <v>387</v>
      </c>
    </row>
    <row r="204" spans="4:7">
      <c r="D204" s="4" t="s">
        <v>479</v>
      </c>
      <c r="E204" s="8" t="s">
        <v>455</v>
      </c>
    </row>
    <row r="205" spans="4:7">
      <c r="D205" s="4" t="s">
        <v>480</v>
      </c>
      <c r="E205" s="8" t="s">
        <v>481</v>
      </c>
    </row>
    <row r="206" spans="4:7" ht="15" thickBot="1"/>
    <row r="207" spans="4:7" ht="15.75" thickBot="1">
      <c r="D207" s="187" t="s">
        <v>482</v>
      </c>
      <c r="E207" s="189"/>
    </row>
    <row r="208" spans="4:7">
      <c r="D208" s="4" t="s">
        <v>483</v>
      </c>
      <c r="E208" s="8" t="s">
        <v>484</v>
      </c>
    </row>
    <row r="209" spans="4:7">
      <c r="D209" s="4" t="s">
        <v>485</v>
      </c>
      <c r="E209" s="8" t="s">
        <v>377</v>
      </c>
    </row>
    <row r="210" spans="4:7">
      <c r="D210" s="4" t="s">
        <v>486</v>
      </c>
      <c r="E210" s="8" t="s">
        <v>379</v>
      </c>
    </row>
    <row r="211" spans="4:7" ht="15">
      <c r="D211" s="4" t="s">
        <v>487</v>
      </c>
      <c r="E211" s="8" t="s">
        <v>381</v>
      </c>
      <c r="G211" s="11" t="s">
        <v>447</v>
      </c>
    </row>
    <row r="212" spans="4:7" ht="15">
      <c r="D212" s="4" t="s">
        <v>488</v>
      </c>
      <c r="E212" s="8" t="s">
        <v>383</v>
      </c>
      <c r="G212" s="12" t="s">
        <v>449</v>
      </c>
    </row>
    <row r="213" spans="4:7" ht="15">
      <c r="D213" s="4" t="s">
        <v>489</v>
      </c>
      <c r="E213" s="8" t="s">
        <v>451</v>
      </c>
      <c r="G213" s="12" t="s">
        <v>452</v>
      </c>
    </row>
    <row r="214" spans="4:7">
      <c r="D214" s="4" t="s">
        <v>490</v>
      </c>
      <c r="E214" s="8" t="s">
        <v>387</v>
      </c>
    </row>
    <row r="215" spans="4:7">
      <c r="D215" s="4" t="s">
        <v>491</v>
      </c>
      <c r="E215" s="8" t="s">
        <v>492</v>
      </c>
    </row>
    <row r="216" spans="4:7">
      <c r="D216" s="4" t="s">
        <v>493</v>
      </c>
      <c r="E216" s="8" t="s">
        <v>494</v>
      </c>
    </row>
    <row r="217" spans="4:7" ht="15" thickBot="1"/>
    <row r="218" spans="4:7" ht="15.75" thickBot="1">
      <c r="D218" s="187" t="s">
        <v>495</v>
      </c>
      <c r="E218" s="189"/>
    </row>
    <row r="219" spans="4:7">
      <c r="D219" s="4" t="s">
        <v>496</v>
      </c>
      <c r="E219" s="8" t="s">
        <v>497</v>
      </c>
    </row>
    <row r="220" spans="4:7">
      <c r="D220" s="4" t="s">
        <v>498</v>
      </c>
      <c r="E220" s="8" t="s">
        <v>377</v>
      </c>
    </row>
    <row r="221" spans="4:7">
      <c r="D221" s="4" t="s">
        <v>499</v>
      </c>
      <c r="E221" s="8" t="s">
        <v>379</v>
      </c>
    </row>
    <row r="222" spans="4:7" ht="15">
      <c r="D222" s="4" t="s">
        <v>500</v>
      </c>
      <c r="E222" s="8" t="s">
        <v>381</v>
      </c>
      <c r="G222" s="11" t="s">
        <v>447</v>
      </c>
    </row>
    <row r="223" spans="4:7" ht="15">
      <c r="D223" s="4" t="s">
        <v>501</v>
      </c>
      <c r="E223" s="8" t="s">
        <v>383</v>
      </c>
      <c r="G223" s="12" t="s">
        <v>449</v>
      </c>
    </row>
    <row r="224" spans="4:7" ht="15">
      <c r="D224" s="4" t="s">
        <v>502</v>
      </c>
      <c r="E224" s="8" t="s">
        <v>451</v>
      </c>
      <c r="G224" s="12" t="s">
        <v>452</v>
      </c>
    </row>
    <row r="225" spans="1:7">
      <c r="D225" s="4" t="s">
        <v>503</v>
      </c>
      <c r="E225" s="8" t="s">
        <v>387</v>
      </c>
    </row>
    <row r="226" spans="1:7">
      <c r="D226" s="4" t="s">
        <v>504</v>
      </c>
      <c r="E226" s="8" t="s">
        <v>455</v>
      </c>
    </row>
    <row r="227" spans="1:7">
      <c r="D227" s="4" t="s">
        <v>505</v>
      </c>
      <c r="E227" s="8" t="s">
        <v>506</v>
      </c>
    </row>
    <row r="228" spans="1:7" ht="15" thickBot="1"/>
    <row r="229" spans="1:7" ht="15.75" thickBot="1">
      <c r="D229" s="187" t="s">
        <v>507</v>
      </c>
      <c r="E229" s="189"/>
    </row>
    <row r="230" spans="1:7">
      <c r="D230" s="4" t="s">
        <v>508</v>
      </c>
      <c r="E230" s="8" t="s">
        <v>497</v>
      </c>
    </row>
    <row r="231" spans="1:7">
      <c r="D231" s="4" t="s">
        <v>509</v>
      </c>
      <c r="E231" s="8" t="s">
        <v>377</v>
      </c>
    </row>
    <row r="232" spans="1:7" ht="15">
      <c r="D232" s="4" t="s">
        <v>510</v>
      </c>
      <c r="E232" s="8" t="s">
        <v>379</v>
      </c>
      <c r="G232" s="11" t="s">
        <v>447</v>
      </c>
    </row>
    <row r="233" spans="1:7" ht="15">
      <c r="D233" s="4" t="s">
        <v>511</v>
      </c>
      <c r="E233" s="8" t="s">
        <v>381</v>
      </c>
      <c r="G233" s="12" t="s">
        <v>449</v>
      </c>
    </row>
    <row r="234" spans="1:7" ht="15">
      <c r="D234" s="4" t="s">
        <v>512</v>
      </c>
      <c r="E234" s="8" t="s">
        <v>383</v>
      </c>
      <c r="G234" s="12" t="s">
        <v>452</v>
      </c>
    </row>
    <row r="235" spans="1:7">
      <c r="D235" s="4" t="s">
        <v>513</v>
      </c>
      <c r="E235" s="8" t="s">
        <v>451</v>
      </c>
    </row>
    <row r="236" spans="1:7">
      <c r="D236" s="4" t="s">
        <v>514</v>
      </c>
      <c r="E236" s="8" t="s">
        <v>387</v>
      </c>
    </row>
    <row r="237" spans="1:7">
      <c r="D237" s="4" t="s">
        <v>515</v>
      </c>
      <c r="E237" s="8" t="s">
        <v>455</v>
      </c>
    </row>
    <row r="238" spans="1:7">
      <c r="D238" s="4" t="s">
        <v>516</v>
      </c>
      <c r="E238" s="8" t="s">
        <v>517</v>
      </c>
    </row>
    <row r="239" spans="1:7" ht="15" thickBot="1">
      <c r="A239" s="13"/>
      <c r="B239" s="13"/>
      <c r="C239" s="13"/>
      <c r="D239" s="13"/>
      <c r="E239" s="13"/>
    </row>
    <row r="240" spans="1:7" ht="15">
      <c r="D240" s="190" t="s">
        <v>518</v>
      </c>
      <c r="E240" s="190"/>
    </row>
    <row r="241" spans="1:7">
      <c r="A241" s="4" t="s">
        <v>519</v>
      </c>
      <c r="B241" s="4" t="s">
        <v>520</v>
      </c>
      <c r="D241" s="4" t="s">
        <v>519</v>
      </c>
      <c r="E241" s="8" t="s">
        <v>518</v>
      </c>
    </row>
    <row r="242" spans="1:7">
      <c r="A242" s="4" t="s">
        <v>521</v>
      </c>
      <c r="B242" s="4" t="s">
        <v>377</v>
      </c>
      <c r="D242" s="4" t="s">
        <v>521</v>
      </c>
      <c r="E242" s="4" t="s">
        <v>377</v>
      </c>
    </row>
    <row r="243" spans="1:7">
      <c r="A243" s="4" t="s">
        <v>522</v>
      </c>
      <c r="B243" s="4" t="s">
        <v>379</v>
      </c>
      <c r="D243" s="4" t="s">
        <v>522</v>
      </c>
      <c r="E243" s="4" t="s">
        <v>379</v>
      </c>
    </row>
    <row r="244" spans="1:7">
      <c r="A244" s="4" t="s">
        <v>523</v>
      </c>
      <c r="B244" s="4" t="s">
        <v>381</v>
      </c>
      <c r="D244" s="4" t="s">
        <v>523</v>
      </c>
      <c r="E244" s="4" t="s">
        <v>381</v>
      </c>
    </row>
    <row r="245" spans="1:7">
      <c r="A245" s="4" t="s">
        <v>524</v>
      </c>
      <c r="B245" s="4" t="s">
        <v>383</v>
      </c>
      <c r="D245" s="4" t="s">
        <v>524</v>
      </c>
      <c r="E245" s="4" t="s">
        <v>383</v>
      </c>
    </row>
    <row r="246" spans="1:7">
      <c r="A246" s="4" t="s">
        <v>525</v>
      </c>
      <c r="B246" s="4" t="s">
        <v>451</v>
      </c>
      <c r="D246" s="4" t="s">
        <v>525</v>
      </c>
      <c r="E246" s="4" t="s">
        <v>451</v>
      </c>
    </row>
    <row r="247" spans="1:7">
      <c r="A247" s="4" t="s">
        <v>526</v>
      </c>
      <c r="B247" s="4" t="s">
        <v>387</v>
      </c>
      <c r="D247" s="4" t="s">
        <v>526</v>
      </c>
      <c r="E247" s="4" t="s">
        <v>387</v>
      </c>
    </row>
    <row r="248" spans="1:7">
      <c r="A248" s="4" t="s">
        <v>527</v>
      </c>
      <c r="B248" s="4" t="s">
        <v>528</v>
      </c>
      <c r="D248" s="4" t="s">
        <v>527</v>
      </c>
      <c r="E248" s="4" t="s">
        <v>528</v>
      </c>
    </row>
    <row r="249" spans="1:7">
      <c r="A249" s="4" t="s">
        <v>529</v>
      </c>
      <c r="B249" s="4" t="s">
        <v>530</v>
      </c>
      <c r="D249" s="4" t="s">
        <v>529</v>
      </c>
      <c r="E249" s="4" t="s">
        <v>530</v>
      </c>
    </row>
    <row r="250" spans="1:7">
      <c r="A250" s="4" t="s">
        <v>531</v>
      </c>
      <c r="B250" s="4" t="s">
        <v>532</v>
      </c>
      <c r="D250" s="4" t="s">
        <v>531</v>
      </c>
      <c r="E250" s="8" t="s">
        <v>533</v>
      </c>
    </row>
    <row r="251" spans="1:7">
      <c r="A251" s="4" t="s">
        <v>534</v>
      </c>
      <c r="B251" s="4" t="s">
        <v>535</v>
      </c>
      <c r="D251" s="4" t="s">
        <v>534</v>
      </c>
      <c r="E251" s="4" t="s">
        <v>535</v>
      </c>
    </row>
    <row r="252" spans="1:7">
      <c r="A252" s="4" t="s">
        <v>536</v>
      </c>
      <c r="B252" s="4" t="s">
        <v>25</v>
      </c>
      <c r="D252" s="4" t="s">
        <v>536</v>
      </c>
      <c r="E252" s="4" t="s">
        <v>25</v>
      </c>
    </row>
    <row r="253" spans="1:7">
      <c r="A253" s="4" t="s">
        <v>537</v>
      </c>
      <c r="B253" s="4" t="s">
        <v>538</v>
      </c>
      <c r="D253" s="4" t="s">
        <v>537</v>
      </c>
      <c r="E253" s="4" t="s">
        <v>538</v>
      </c>
    </row>
    <row r="254" spans="1:7">
      <c r="A254" s="4" t="s">
        <v>539</v>
      </c>
      <c r="B254" s="4" t="s">
        <v>540</v>
      </c>
      <c r="D254" s="4" t="s">
        <v>539</v>
      </c>
      <c r="E254" s="4" t="s">
        <v>540</v>
      </c>
    </row>
    <row r="255" spans="1:7" ht="15">
      <c r="A255" s="4" t="s">
        <v>541</v>
      </c>
      <c r="B255" s="4" t="s">
        <v>542</v>
      </c>
      <c r="D255" s="4" t="s">
        <v>541</v>
      </c>
      <c r="E255" s="14" t="s">
        <v>543</v>
      </c>
      <c r="G255" s="5" t="s">
        <v>172</v>
      </c>
    </row>
    <row r="256" spans="1:7" ht="15">
      <c r="A256" s="4" t="s">
        <v>544</v>
      </c>
      <c r="B256" s="4" t="s">
        <v>402</v>
      </c>
      <c r="D256" s="4" t="s">
        <v>544</v>
      </c>
      <c r="E256" s="4" t="s">
        <v>402</v>
      </c>
      <c r="G256" s="5" t="s">
        <v>175</v>
      </c>
    </row>
    <row r="257" spans="1:7" ht="15">
      <c r="A257" s="4" t="s">
        <v>545</v>
      </c>
      <c r="B257" s="4" t="s">
        <v>404</v>
      </c>
      <c r="D257" s="4" t="s">
        <v>545</v>
      </c>
      <c r="E257" s="4" t="s">
        <v>404</v>
      </c>
      <c r="G257" s="5" t="s">
        <v>411</v>
      </c>
    </row>
    <row r="258" spans="1:7">
      <c r="A258" s="4" t="s">
        <v>546</v>
      </c>
      <c r="B258" s="4" t="s">
        <v>406</v>
      </c>
      <c r="D258" s="4" t="s">
        <v>546</v>
      </c>
      <c r="E258" s="4" t="s">
        <v>406</v>
      </c>
    </row>
    <row r="259" spans="1:7">
      <c r="A259" s="4" t="s">
        <v>547</v>
      </c>
      <c r="B259" s="4" t="s">
        <v>408</v>
      </c>
      <c r="D259" s="4" t="s">
        <v>547</v>
      </c>
      <c r="E259" s="4" t="s">
        <v>408</v>
      </c>
    </row>
    <row r="260" spans="1:7">
      <c r="A260" s="4" t="s">
        <v>548</v>
      </c>
      <c r="B260" s="4" t="s">
        <v>410</v>
      </c>
      <c r="D260" s="4" t="s">
        <v>548</v>
      </c>
      <c r="E260" s="4" t="s">
        <v>410</v>
      </c>
    </row>
    <row r="261" spans="1:7">
      <c r="A261" s="4" t="s">
        <v>549</v>
      </c>
      <c r="B261" s="4" t="s">
        <v>413</v>
      </c>
      <c r="D261" s="4" t="s">
        <v>549</v>
      </c>
      <c r="E261" s="4" t="s">
        <v>413</v>
      </c>
    </row>
    <row r="262" spans="1:7">
      <c r="A262" s="4" t="s">
        <v>550</v>
      </c>
      <c r="B262" s="4" t="s">
        <v>416</v>
      </c>
      <c r="D262" s="4" t="s">
        <v>550</v>
      </c>
      <c r="E262" s="4" t="s">
        <v>416</v>
      </c>
    </row>
    <row r="263" spans="1:7">
      <c r="A263" s="4" t="s">
        <v>551</v>
      </c>
      <c r="B263" s="4" t="s">
        <v>418</v>
      </c>
      <c r="D263" s="4" t="s">
        <v>551</v>
      </c>
      <c r="E263" s="4" t="s">
        <v>418</v>
      </c>
    </row>
    <row r="264" spans="1:7">
      <c r="A264" s="4" t="s">
        <v>552</v>
      </c>
      <c r="B264" s="4" t="s">
        <v>346</v>
      </c>
      <c r="D264" s="4" t="s">
        <v>552</v>
      </c>
      <c r="E264" s="4" t="s">
        <v>346</v>
      </c>
    </row>
    <row r="265" spans="1:7">
      <c r="A265" s="4" t="s">
        <v>553</v>
      </c>
      <c r="B265" s="4" t="s">
        <v>421</v>
      </c>
      <c r="D265" s="4" t="s">
        <v>553</v>
      </c>
      <c r="E265" s="4" t="s">
        <v>421</v>
      </c>
    </row>
    <row r="266" spans="1:7">
      <c r="A266" s="4" t="s">
        <v>554</v>
      </c>
      <c r="B266" s="4" t="s">
        <v>423</v>
      </c>
      <c r="C266" s="3"/>
      <c r="D266" s="4" t="s">
        <v>554</v>
      </c>
      <c r="E266" s="4" t="s">
        <v>423</v>
      </c>
    </row>
    <row r="267" spans="1:7">
      <c r="A267" s="4" t="s">
        <v>555</v>
      </c>
      <c r="B267" s="4" t="s">
        <v>425</v>
      </c>
      <c r="D267" s="4" t="s">
        <v>555</v>
      </c>
      <c r="E267" s="4" t="s">
        <v>425</v>
      </c>
    </row>
    <row r="268" spans="1:7">
      <c r="A268" s="4" t="s">
        <v>556</v>
      </c>
      <c r="B268" s="4" t="s">
        <v>427</v>
      </c>
      <c r="D268" s="4" t="s">
        <v>556</v>
      </c>
      <c r="E268" s="4" t="s">
        <v>427</v>
      </c>
    </row>
    <row r="269" spans="1:7">
      <c r="A269" s="4" t="s">
        <v>557</v>
      </c>
      <c r="B269" s="4" t="s">
        <v>429</v>
      </c>
      <c r="D269" s="4" t="s">
        <v>557</v>
      </c>
      <c r="E269" s="4" t="s">
        <v>429</v>
      </c>
    </row>
    <row r="270" spans="1:7">
      <c r="A270" s="4" t="s">
        <v>558</v>
      </c>
      <c r="B270" s="4" t="s">
        <v>431</v>
      </c>
      <c r="D270" s="4" t="s">
        <v>558</v>
      </c>
      <c r="E270" s="4" t="s">
        <v>431</v>
      </c>
    </row>
    <row r="271" spans="1:7">
      <c r="A271" s="4" t="s">
        <v>559</v>
      </c>
      <c r="B271" s="4" t="s">
        <v>433</v>
      </c>
      <c r="D271" s="4" t="s">
        <v>559</v>
      </c>
      <c r="E271" s="4" t="s">
        <v>433</v>
      </c>
    </row>
    <row r="272" spans="1:7">
      <c r="A272" s="4" t="s">
        <v>560</v>
      </c>
      <c r="B272" s="4" t="s">
        <v>435</v>
      </c>
      <c r="D272" s="4" t="s">
        <v>560</v>
      </c>
      <c r="E272" s="4" t="s">
        <v>435</v>
      </c>
    </row>
    <row r="273" spans="1:8">
      <c r="A273" s="4" t="s">
        <v>561</v>
      </c>
      <c r="B273" s="4" t="s">
        <v>437</v>
      </c>
      <c r="D273" s="4" t="s">
        <v>561</v>
      </c>
      <c r="E273" s="4" t="s">
        <v>437</v>
      </c>
    </row>
    <row r="274" spans="1:8">
      <c r="A274" s="4" t="s">
        <v>562</v>
      </c>
      <c r="B274" s="4" t="s">
        <v>439</v>
      </c>
      <c r="D274" s="4" t="s">
        <v>562</v>
      </c>
      <c r="E274" s="4" t="s">
        <v>439</v>
      </c>
    </row>
    <row r="275" spans="1:8" ht="15" thickBot="1">
      <c r="A275" s="4" t="s">
        <v>563</v>
      </c>
      <c r="B275" s="4" t="s">
        <v>364</v>
      </c>
      <c r="D275" s="4" t="s">
        <v>563</v>
      </c>
      <c r="E275" s="4" t="s">
        <v>364</v>
      </c>
    </row>
    <row r="276" spans="1:8" ht="15.75" thickBot="1">
      <c r="D276" s="187" t="s">
        <v>564</v>
      </c>
      <c r="E276" s="188"/>
      <c r="F276" s="15"/>
    </row>
    <row r="277" spans="1:8">
      <c r="D277" s="4" t="s">
        <v>565</v>
      </c>
      <c r="E277" s="8" t="s">
        <v>566</v>
      </c>
    </row>
    <row r="278" spans="1:8" ht="15">
      <c r="D278" s="4" t="s">
        <v>567</v>
      </c>
      <c r="E278" s="8" t="s">
        <v>377</v>
      </c>
      <c r="G278" s="11" t="s">
        <v>447</v>
      </c>
    </row>
    <row r="279" spans="1:8" ht="15">
      <c r="D279" s="4" t="s">
        <v>568</v>
      </c>
      <c r="E279" s="8" t="s">
        <v>379</v>
      </c>
      <c r="G279" s="12" t="s">
        <v>449</v>
      </c>
      <c r="H279" s="16"/>
    </row>
    <row r="280" spans="1:8" ht="15">
      <c r="D280" s="4" t="s">
        <v>569</v>
      </c>
      <c r="E280" s="8" t="s">
        <v>570</v>
      </c>
      <c r="G280" s="12" t="s">
        <v>452</v>
      </c>
      <c r="H280" s="16"/>
    </row>
    <row r="281" spans="1:8">
      <c r="D281" s="4" t="s">
        <v>571</v>
      </c>
      <c r="E281" s="8" t="s">
        <v>572</v>
      </c>
    </row>
    <row r="282" spans="1:8">
      <c r="D282" s="4" t="s">
        <v>573</v>
      </c>
      <c r="E282" s="8" t="s">
        <v>457</v>
      </c>
    </row>
    <row r="283" spans="1:8">
      <c r="D283" s="4" t="s">
        <v>574</v>
      </c>
      <c r="E283" s="8" t="s">
        <v>575</v>
      </c>
    </row>
    <row r="284" spans="1:8" ht="15" thickBot="1">
      <c r="D284" s="4" t="s">
        <v>576</v>
      </c>
      <c r="E284" s="8" t="s">
        <v>577</v>
      </c>
    </row>
    <row r="285" spans="1:8" ht="15.75" thickBot="1">
      <c r="D285" s="187" t="s">
        <v>578</v>
      </c>
      <c r="E285" s="188"/>
      <c r="F285" s="15"/>
    </row>
    <row r="286" spans="1:8">
      <c r="D286" s="4" t="s">
        <v>579</v>
      </c>
      <c r="E286" s="8" t="s">
        <v>580</v>
      </c>
    </row>
    <row r="287" spans="1:8" ht="15">
      <c r="D287" s="4" t="s">
        <v>581</v>
      </c>
      <c r="E287" s="8" t="s">
        <v>377</v>
      </c>
      <c r="G287" s="11" t="s">
        <v>447</v>
      </c>
    </row>
    <row r="288" spans="1:8" ht="15">
      <c r="D288" s="4" t="s">
        <v>582</v>
      </c>
      <c r="E288" s="8" t="s">
        <v>379</v>
      </c>
      <c r="G288" s="12" t="s">
        <v>449</v>
      </c>
      <c r="H288" s="16"/>
    </row>
    <row r="289" spans="4:8" ht="15">
      <c r="D289" s="4" t="s">
        <v>583</v>
      </c>
      <c r="E289" s="8" t="s">
        <v>387</v>
      </c>
      <c r="G289" s="12" t="s">
        <v>452</v>
      </c>
      <c r="H289" s="16"/>
    </row>
    <row r="290" spans="4:8">
      <c r="D290" s="4" t="s">
        <v>584</v>
      </c>
      <c r="E290" s="8" t="s">
        <v>455</v>
      </c>
    </row>
    <row r="291" spans="4:8">
      <c r="D291" s="4" t="s">
        <v>585</v>
      </c>
      <c r="E291" s="8" t="s">
        <v>469</v>
      </c>
    </row>
    <row r="292" spans="4:8" ht="15" thickBot="1"/>
    <row r="293" spans="4:8" ht="15.75" thickBot="1">
      <c r="D293" s="187" t="s">
        <v>586</v>
      </c>
      <c r="E293" s="188"/>
      <c r="F293" s="15"/>
    </row>
    <row r="294" spans="4:8">
      <c r="D294" s="4" t="s">
        <v>587</v>
      </c>
      <c r="E294" s="8" t="s">
        <v>588</v>
      </c>
    </row>
    <row r="295" spans="4:8" ht="15">
      <c r="D295" s="4" t="s">
        <v>589</v>
      </c>
      <c r="E295" s="8" t="s">
        <v>377</v>
      </c>
      <c r="G295" s="11" t="s">
        <v>447</v>
      </c>
    </row>
    <row r="296" spans="4:8" ht="15">
      <c r="D296" s="4" t="s">
        <v>590</v>
      </c>
      <c r="E296" s="8" t="s">
        <v>379</v>
      </c>
      <c r="G296" s="12" t="s">
        <v>449</v>
      </c>
      <c r="H296" s="16"/>
    </row>
    <row r="297" spans="4:8" ht="15">
      <c r="D297" s="4" t="s">
        <v>591</v>
      </c>
      <c r="E297" s="8" t="s">
        <v>387</v>
      </c>
      <c r="G297" s="12" t="s">
        <v>452</v>
      </c>
      <c r="H297" s="16"/>
    </row>
    <row r="298" spans="4:8">
      <c r="D298" s="4" t="s">
        <v>592</v>
      </c>
      <c r="E298" s="8" t="s">
        <v>455</v>
      </c>
    </row>
    <row r="299" spans="4:8">
      <c r="D299" s="4" t="s">
        <v>593</v>
      </c>
      <c r="E299" s="8" t="s">
        <v>481</v>
      </c>
    </row>
    <row r="300" spans="4:8">
      <c r="D300" s="4" t="s">
        <v>594</v>
      </c>
      <c r="E300" s="8" t="s">
        <v>595</v>
      </c>
    </row>
    <row r="301" spans="4:8" ht="15" thickBot="1"/>
    <row r="302" spans="4:8" ht="15.75" thickBot="1">
      <c r="D302" s="187" t="s">
        <v>596</v>
      </c>
      <c r="E302" s="188"/>
      <c r="F302" s="15"/>
    </row>
    <row r="303" spans="4:8">
      <c r="D303" s="4" t="s">
        <v>597</v>
      </c>
      <c r="E303" s="8" t="s">
        <v>598</v>
      </c>
    </row>
    <row r="304" spans="4:8" ht="15">
      <c r="D304" s="4" t="s">
        <v>599</v>
      </c>
      <c r="E304" s="8" t="s">
        <v>377</v>
      </c>
      <c r="G304" s="11" t="s">
        <v>447</v>
      </c>
    </row>
    <row r="305" spans="1:8" ht="15">
      <c r="D305" s="4" t="s">
        <v>600</v>
      </c>
      <c r="E305" s="8" t="s">
        <v>379</v>
      </c>
      <c r="G305" s="12" t="s">
        <v>449</v>
      </c>
      <c r="H305" s="16"/>
    </row>
    <row r="306" spans="1:8" ht="15">
      <c r="D306" s="4" t="s">
        <v>601</v>
      </c>
      <c r="E306" s="8" t="s">
        <v>387</v>
      </c>
      <c r="G306" s="12" t="s">
        <v>452</v>
      </c>
      <c r="H306" s="16"/>
    </row>
    <row r="307" spans="1:8">
      <c r="D307" s="4" t="s">
        <v>602</v>
      </c>
      <c r="E307" s="8" t="s">
        <v>455</v>
      </c>
    </row>
    <row r="308" spans="1:8">
      <c r="D308" s="4" t="s">
        <v>603</v>
      </c>
      <c r="E308" s="8" t="s">
        <v>494</v>
      </c>
    </row>
    <row r="309" spans="1:8">
      <c r="E309" s="17"/>
    </row>
    <row r="310" spans="1:8" ht="15">
      <c r="D310" s="191" t="s">
        <v>604</v>
      </c>
      <c r="E310" s="191"/>
    </row>
    <row r="311" spans="1:8">
      <c r="A311" s="4" t="s">
        <v>605</v>
      </c>
      <c r="B311" s="4" t="s">
        <v>606</v>
      </c>
      <c r="D311" s="4" t="s">
        <v>605</v>
      </c>
      <c r="E311" s="8" t="s">
        <v>607</v>
      </c>
    </row>
    <row r="312" spans="1:8">
      <c r="A312" s="4" t="s">
        <v>608</v>
      </c>
      <c r="B312" s="4" t="s">
        <v>377</v>
      </c>
      <c r="D312" s="4" t="s">
        <v>608</v>
      </c>
      <c r="E312" s="4" t="s">
        <v>377</v>
      </c>
    </row>
    <row r="313" spans="1:8">
      <c r="A313" s="4" t="s">
        <v>609</v>
      </c>
      <c r="B313" s="4" t="s">
        <v>379</v>
      </c>
      <c r="D313" s="4" t="s">
        <v>609</v>
      </c>
      <c r="E313" s="4" t="s">
        <v>379</v>
      </c>
    </row>
    <row r="314" spans="1:8">
      <c r="A314" s="4" t="s">
        <v>610</v>
      </c>
      <c r="B314" s="4" t="s">
        <v>381</v>
      </c>
      <c r="D314" s="4" t="s">
        <v>610</v>
      </c>
      <c r="E314" s="4" t="s">
        <v>381</v>
      </c>
    </row>
    <row r="315" spans="1:8">
      <c r="A315" s="4" t="s">
        <v>611</v>
      </c>
      <c r="B315" s="4" t="s">
        <v>383</v>
      </c>
      <c r="D315" s="4" t="s">
        <v>611</v>
      </c>
      <c r="E315" s="4" t="s">
        <v>383</v>
      </c>
    </row>
    <row r="316" spans="1:8">
      <c r="A316" s="4" t="s">
        <v>612</v>
      </c>
      <c r="B316" s="4" t="s">
        <v>387</v>
      </c>
      <c r="D316" s="4" t="s">
        <v>612</v>
      </c>
      <c r="E316" s="4" t="s">
        <v>387</v>
      </c>
    </row>
    <row r="317" spans="1:8">
      <c r="D317" s="4" t="s">
        <v>613</v>
      </c>
      <c r="E317" s="4" t="s">
        <v>614</v>
      </c>
    </row>
    <row r="318" spans="1:8">
      <c r="A318" s="4" t="s">
        <v>615</v>
      </c>
      <c r="B318" s="4" t="s">
        <v>616</v>
      </c>
      <c r="D318" s="4" t="s">
        <v>615</v>
      </c>
      <c r="E318" s="8" t="s">
        <v>617</v>
      </c>
    </row>
    <row r="319" spans="1:8">
      <c r="A319" s="4" t="s">
        <v>618</v>
      </c>
      <c r="B319" s="4" t="s">
        <v>619</v>
      </c>
      <c r="D319" s="4" t="s">
        <v>618</v>
      </c>
      <c r="E319" s="4" t="s">
        <v>619</v>
      </c>
    </row>
    <row r="320" spans="1:8">
      <c r="A320" s="4" t="s">
        <v>620</v>
      </c>
      <c r="B320" s="4" t="s">
        <v>402</v>
      </c>
      <c r="D320" s="4" t="s">
        <v>620</v>
      </c>
      <c r="E320" s="4" t="s">
        <v>402</v>
      </c>
    </row>
    <row r="321" spans="1:7">
      <c r="A321" s="4" t="s">
        <v>621</v>
      </c>
      <c r="B321" s="4" t="s">
        <v>404</v>
      </c>
      <c r="D321" s="4" t="s">
        <v>621</v>
      </c>
      <c r="E321" s="4" t="s">
        <v>404</v>
      </c>
    </row>
    <row r="322" spans="1:7">
      <c r="A322" s="4" t="s">
        <v>622</v>
      </c>
      <c r="B322" s="4" t="s">
        <v>406</v>
      </c>
      <c r="D322" s="4" t="s">
        <v>622</v>
      </c>
      <c r="E322" s="4" t="s">
        <v>406</v>
      </c>
    </row>
    <row r="323" spans="1:7">
      <c r="A323" s="4" t="s">
        <v>623</v>
      </c>
      <c r="B323" s="4" t="s">
        <v>408</v>
      </c>
      <c r="D323" s="4" t="s">
        <v>623</v>
      </c>
      <c r="E323" s="4" t="s">
        <v>408</v>
      </c>
    </row>
    <row r="324" spans="1:7" ht="15">
      <c r="A324" s="4" t="s">
        <v>624</v>
      </c>
      <c r="B324" s="4" t="s">
        <v>410</v>
      </c>
      <c r="D324" s="4" t="s">
        <v>624</v>
      </c>
      <c r="E324" s="4" t="s">
        <v>410</v>
      </c>
      <c r="G324" s="5" t="s">
        <v>172</v>
      </c>
    </row>
    <row r="325" spans="1:7" ht="15">
      <c r="A325" s="4" t="s">
        <v>625</v>
      </c>
      <c r="B325" s="4" t="s">
        <v>413</v>
      </c>
      <c r="D325" s="4" t="s">
        <v>625</v>
      </c>
      <c r="E325" s="4" t="s">
        <v>413</v>
      </c>
      <c r="G325" s="5" t="s">
        <v>175</v>
      </c>
    </row>
    <row r="326" spans="1:7" ht="15">
      <c r="A326" s="4" t="s">
        <v>626</v>
      </c>
      <c r="B326" s="4" t="s">
        <v>416</v>
      </c>
      <c r="D326" s="4" t="s">
        <v>626</v>
      </c>
      <c r="E326" s="4" t="s">
        <v>416</v>
      </c>
      <c r="G326" s="5" t="s">
        <v>411</v>
      </c>
    </row>
    <row r="327" spans="1:7">
      <c r="A327" s="4" t="s">
        <v>627</v>
      </c>
      <c r="B327" s="4" t="s">
        <v>418</v>
      </c>
      <c r="D327" s="4" t="s">
        <v>627</v>
      </c>
      <c r="E327" s="4" t="s">
        <v>418</v>
      </c>
    </row>
    <row r="328" spans="1:7">
      <c r="A328" s="4" t="s">
        <v>628</v>
      </c>
      <c r="B328" s="4" t="s">
        <v>346</v>
      </c>
      <c r="D328" s="4" t="s">
        <v>628</v>
      </c>
      <c r="E328" s="4" t="s">
        <v>346</v>
      </c>
    </row>
    <row r="329" spans="1:7">
      <c r="A329" s="4" t="s">
        <v>629</v>
      </c>
      <c r="B329" s="4" t="s">
        <v>421</v>
      </c>
      <c r="D329" s="4" t="s">
        <v>629</v>
      </c>
      <c r="E329" s="4" t="s">
        <v>421</v>
      </c>
    </row>
    <row r="330" spans="1:7">
      <c r="A330" s="4" t="s">
        <v>630</v>
      </c>
      <c r="B330" s="4" t="s">
        <v>423</v>
      </c>
      <c r="D330" s="4" t="s">
        <v>630</v>
      </c>
      <c r="E330" s="4" t="s">
        <v>423</v>
      </c>
    </row>
    <row r="331" spans="1:7">
      <c r="A331" s="4" t="s">
        <v>631</v>
      </c>
      <c r="B331" s="4" t="s">
        <v>425</v>
      </c>
      <c r="D331" s="4" t="s">
        <v>631</v>
      </c>
      <c r="E331" s="4" t="s">
        <v>425</v>
      </c>
    </row>
    <row r="332" spans="1:7">
      <c r="A332" s="4" t="s">
        <v>632</v>
      </c>
      <c r="B332" s="4" t="s">
        <v>427</v>
      </c>
      <c r="D332" s="4" t="s">
        <v>632</v>
      </c>
      <c r="E332" s="4" t="s">
        <v>427</v>
      </c>
    </row>
    <row r="333" spans="1:7">
      <c r="A333" s="4" t="s">
        <v>633</v>
      </c>
      <c r="B333" s="4" t="s">
        <v>429</v>
      </c>
      <c r="D333" s="4" t="s">
        <v>633</v>
      </c>
      <c r="E333" s="4" t="s">
        <v>429</v>
      </c>
    </row>
    <row r="334" spans="1:7">
      <c r="A334" s="4" t="s">
        <v>634</v>
      </c>
      <c r="B334" s="4" t="s">
        <v>431</v>
      </c>
      <c r="D334" s="4" t="s">
        <v>634</v>
      </c>
      <c r="E334" s="4" t="s">
        <v>431</v>
      </c>
    </row>
    <row r="335" spans="1:7">
      <c r="A335" s="4" t="s">
        <v>635</v>
      </c>
      <c r="B335" s="4" t="s">
        <v>433</v>
      </c>
      <c r="D335" s="4" t="s">
        <v>635</v>
      </c>
      <c r="E335" s="4" t="s">
        <v>433</v>
      </c>
    </row>
    <row r="336" spans="1:7">
      <c r="A336" s="4" t="s">
        <v>636</v>
      </c>
      <c r="B336" s="4" t="s">
        <v>435</v>
      </c>
      <c r="D336" s="4" t="s">
        <v>636</v>
      </c>
      <c r="E336" s="4" t="s">
        <v>435</v>
      </c>
    </row>
    <row r="337" spans="1:8">
      <c r="A337" s="4" t="s">
        <v>637</v>
      </c>
      <c r="B337" s="4" t="s">
        <v>437</v>
      </c>
      <c r="D337" s="4" t="s">
        <v>637</v>
      </c>
      <c r="E337" s="4" t="s">
        <v>437</v>
      </c>
    </row>
    <row r="338" spans="1:8">
      <c r="A338" s="4" t="s">
        <v>638</v>
      </c>
      <c r="B338" s="4" t="s">
        <v>259</v>
      </c>
      <c r="D338" s="4" t="s">
        <v>638</v>
      </c>
      <c r="E338" s="4" t="s">
        <v>259</v>
      </c>
    </row>
    <row r="339" spans="1:8" ht="15" thickBot="1">
      <c r="A339" s="4" t="s">
        <v>639</v>
      </c>
      <c r="B339" s="4" t="s">
        <v>364</v>
      </c>
      <c r="D339" s="4" t="s">
        <v>639</v>
      </c>
      <c r="E339" s="4" t="s">
        <v>364</v>
      </c>
    </row>
    <row r="340" spans="1:8" ht="15.75" thickBot="1">
      <c r="D340" s="187" t="s">
        <v>640</v>
      </c>
      <c r="E340" s="188"/>
    </row>
    <row r="341" spans="1:8">
      <c r="D341" s="4" t="s">
        <v>641</v>
      </c>
      <c r="E341" s="8" t="s">
        <v>642</v>
      </c>
    </row>
    <row r="342" spans="1:8">
      <c r="D342" s="4" t="s">
        <v>643</v>
      </c>
      <c r="E342" s="8" t="s">
        <v>377</v>
      </c>
    </row>
    <row r="343" spans="1:8" ht="15">
      <c r="D343" s="4" t="s">
        <v>644</v>
      </c>
      <c r="E343" s="8" t="s">
        <v>379</v>
      </c>
      <c r="F343" s="15"/>
      <c r="G343" s="11" t="s">
        <v>447</v>
      </c>
    </row>
    <row r="344" spans="1:8" ht="15">
      <c r="D344" s="4" t="s">
        <v>645</v>
      </c>
      <c r="E344" s="8" t="s">
        <v>387</v>
      </c>
      <c r="G344" s="12" t="s">
        <v>449</v>
      </c>
      <c r="H344" s="18"/>
    </row>
    <row r="345" spans="1:8" ht="15">
      <c r="D345" s="4" t="s">
        <v>646</v>
      </c>
      <c r="E345" s="8" t="s">
        <v>455</v>
      </c>
      <c r="G345" s="12" t="s">
        <v>452</v>
      </c>
      <c r="H345" s="18"/>
    </row>
    <row r="346" spans="1:8">
      <c r="D346" s="4" t="s">
        <v>647</v>
      </c>
      <c r="E346" s="8" t="s">
        <v>457</v>
      </c>
      <c r="H346" s="16"/>
    </row>
    <row r="347" spans="1:8" ht="15" thickBot="1">
      <c r="H347" s="16"/>
    </row>
    <row r="348" spans="1:8" ht="15.75" thickBot="1">
      <c r="D348" s="187" t="s">
        <v>648</v>
      </c>
      <c r="E348" s="188"/>
    </row>
    <row r="349" spans="1:8">
      <c r="D349" s="4" t="s">
        <v>649</v>
      </c>
      <c r="E349" s="8" t="s">
        <v>650</v>
      </c>
    </row>
    <row r="350" spans="1:8" ht="15">
      <c r="D350" s="4" t="s">
        <v>651</v>
      </c>
      <c r="E350" s="8" t="s">
        <v>377</v>
      </c>
      <c r="G350" s="11" t="s">
        <v>447</v>
      </c>
    </row>
    <row r="351" spans="1:8" ht="15">
      <c r="D351" s="4" t="s">
        <v>652</v>
      </c>
      <c r="E351" s="8" t="s">
        <v>379</v>
      </c>
      <c r="G351" s="12" t="s">
        <v>449</v>
      </c>
    </row>
    <row r="352" spans="1:8" ht="15">
      <c r="D352" s="4" t="s">
        <v>653</v>
      </c>
      <c r="E352" s="8" t="s">
        <v>387</v>
      </c>
      <c r="G352" s="12" t="s">
        <v>452</v>
      </c>
    </row>
    <row r="353" spans="4:7">
      <c r="D353" s="4" t="s">
        <v>654</v>
      </c>
      <c r="E353" s="8" t="s">
        <v>455</v>
      </c>
    </row>
    <row r="354" spans="4:7">
      <c r="D354" s="4" t="s">
        <v>655</v>
      </c>
      <c r="E354" s="8" t="s">
        <v>656</v>
      </c>
    </row>
    <row r="355" spans="4:7">
      <c r="D355" s="4" t="s">
        <v>657</v>
      </c>
      <c r="E355" s="8" t="s">
        <v>469</v>
      </c>
    </row>
    <row r="356" spans="4:7">
      <c r="D356" s="4" t="s">
        <v>658</v>
      </c>
      <c r="E356" s="20" t="s">
        <v>659</v>
      </c>
    </row>
    <row r="357" spans="4:7" ht="15" thickBot="1">
      <c r="D357" s="4" t="s">
        <v>660</v>
      </c>
      <c r="E357" s="20" t="s">
        <v>661</v>
      </c>
    </row>
    <row r="358" spans="4:7" ht="15.75" thickBot="1">
      <c r="D358" s="187" t="s">
        <v>662</v>
      </c>
      <c r="E358" s="188"/>
    </row>
    <row r="359" spans="4:7">
      <c r="D359" s="4" t="s">
        <v>663</v>
      </c>
      <c r="E359" s="8" t="s">
        <v>664</v>
      </c>
    </row>
    <row r="360" spans="4:7">
      <c r="D360" s="4" t="s">
        <v>665</v>
      </c>
      <c r="E360" s="8" t="s">
        <v>377</v>
      </c>
    </row>
    <row r="361" spans="4:7" ht="15">
      <c r="D361" s="4" t="s">
        <v>666</v>
      </c>
      <c r="E361" s="8" t="s">
        <v>379</v>
      </c>
      <c r="G361" s="11" t="s">
        <v>447</v>
      </c>
    </row>
    <row r="362" spans="4:7" ht="15">
      <c r="D362" s="4" t="s">
        <v>667</v>
      </c>
      <c r="E362" s="8" t="s">
        <v>387</v>
      </c>
      <c r="G362" s="12" t="s">
        <v>449</v>
      </c>
    </row>
    <row r="363" spans="4:7" ht="15">
      <c r="D363" s="4" t="s">
        <v>668</v>
      </c>
      <c r="E363" s="8" t="s">
        <v>455</v>
      </c>
      <c r="G363" s="12" t="s">
        <v>452</v>
      </c>
    </row>
    <row r="364" spans="4:7">
      <c r="D364" s="4" t="s">
        <v>669</v>
      </c>
      <c r="E364" s="8" t="s">
        <v>481</v>
      </c>
    </row>
    <row r="365" spans="4:7" ht="15" thickBot="1">
      <c r="E365" s="17"/>
    </row>
    <row r="366" spans="4:7" ht="15.75" thickBot="1">
      <c r="D366" s="187" t="s">
        <v>670</v>
      </c>
      <c r="E366" s="188"/>
    </row>
    <row r="367" spans="4:7">
      <c r="D367" s="4" t="s">
        <v>671</v>
      </c>
      <c r="E367" s="8" t="s">
        <v>672</v>
      </c>
    </row>
    <row r="368" spans="4:7">
      <c r="D368" s="4" t="s">
        <v>673</v>
      </c>
      <c r="E368" s="8" t="s">
        <v>377</v>
      </c>
    </row>
    <row r="369" spans="4:7" ht="15">
      <c r="D369" s="4" t="s">
        <v>674</v>
      </c>
      <c r="E369" s="8" t="s">
        <v>379</v>
      </c>
      <c r="G369" s="11" t="s">
        <v>447</v>
      </c>
    </row>
    <row r="370" spans="4:7" ht="15">
      <c r="D370" s="4" t="s">
        <v>675</v>
      </c>
      <c r="E370" s="8" t="s">
        <v>387</v>
      </c>
      <c r="G370" s="12" t="s">
        <v>449</v>
      </c>
    </row>
    <row r="371" spans="4:7" ht="15">
      <c r="D371" s="4" t="s">
        <v>676</v>
      </c>
      <c r="E371" s="8" t="s">
        <v>455</v>
      </c>
      <c r="G371" s="12" t="s">
        <v>452</v>
      </c>
    </row>
    <row r="372" spans="4:7">
      <c r="D372" s="4" t="s">
        <v>677</v>
      </c>
      <c r="E372" s="8" t="s">
        <v>494</v>
      </c>
    </row>
    <row r="373" spans="4:7" ht="15" thickBot="1">
      <c r="E373" s="17"/>
    </row>
    <row r="374" spans="4:7" ht="15.75" thickBot="1">
      <c r="D374" s="187" t="s">
        <v>678</v>
      </c>
      <c r="E374" s="188"/>
    </row>
    <row r="375" spans="4:7">
      <c r="D375" s="4" t="s">
        <v>679</v>
      </c>
      <c r="E375" s="8" t="s">
        <v>680</v>
      </c>
    </row>
    <row r="376" spans="4:7">
      <c r="D376" s="4" t="s">
        <v>681</v>
      </c>
      <c r="E376" s="8" t="s">
        <v>377</v>
      </c>
    </row>
    <row r="377" spans="4:7" ht="15">
      <c r="D377" s="4" t="s">
        <v>682</v>
      </c>
      <c r="E377" s="8" t="s">
        <v>379</v>
      </c>
      <c r="G377" s="11" t="s">
        <v>447</v>
      </c>
    </row>
    <row r="378" spans="4:7" ht="15">
      <c r="D378" s="4" t="s">
        <v>683</v>
      </c>
      <c r="E378" s="8" t="s">
        <v>387</v>
      </c>
      <c r="G378" s="12" t="s">
        <v>449</v>
      </c>
    </row>
    <row r="379" spans="4:7" ht="15">
      <c r="D379" s="4" t="s">
        <v>684</v>
      </c>
      <c r="E379" s="8" t="s">
        <v>455</v>
      </c>
      <c r="G379" s="12" t="s">
        <v>452</v>
      </c>
    </row>
    <row r="380" spans="4:7">
      <c r="D380" s="4" t="s">
        <v>685</v>
      </c>
      <c r="E380" s="8" t="s">
        <v>506</v>
      </c>
    </row>
    <row r="381" spans="4:7" ht="15" thickBot="1">
      <c r="E381" s="17"/>
    </row>
    <row r="382" spans="4:7" ht="15.75" thickBot="1">
      <c r="D382" s="187" t="s">
        <v>686</v>
      </c>
      <c r="E382" s="188"/>
    </row>
    <row r="383" spans="4:7">
      <c r="D383" s="4" t="s">
        <v>687</v>
      </c>
      <c r="E383" s="8" t="s">
        <v>688</v>
      </c>
    </row>
    <row r="384" spans="4:7">
      <c r="D384" s="4" t="s">
        <v>689</v>
      </c>
      <c r="E384" s="8" t="s">
        <v>377</v>
      </c>
    </row>
    <row r="385" spans="1:7" ht="15">
      <c r="D385" s="4" t="s">
        <v>690</v>
      </c>
      <c r="E385" s="8" t="s">
        <v>379</v>
      </c>
      <c r="G385" s="11" t="s">
        <v>447</v>
      </c>
    </row>
    <row r="386" spans="1:7" ht="15">
      <c r="D386" s="4" t="s">
        <v>691</v>
      </c>
      <c r="E386" s="8" t="s">
        <v>387</v>
      </c>
      <c r="G386" s="12" t="s">
        <v>449</v>
      </c>
    </row>
    <row r="387" spans="1:7" ht="15">
      <c r="D387" s="4" t="s">
        <v>692</v>
      </c>
      <c r="E387" s="8" t="s">
        <v>455</v>
      </c>
      <c r="G387" s="12" t="s">
        <v>452</v>
      </c>
    </row>
    <row r="388" spans="1:7">
      <c r="D388" s="4" t="s">
        <v>693</v>
      </c>
      <c r="E388" s="8" t="s">
        <v>517</v>
      </c>
    </row>
    <row r="389" spans="1:7">
      <c r="E389" s="17"/>
    </row>
    <row r="391" spans="1:7">
      <c r="A391" s="4" t="s">
        <v>694</v>
      </c>
      <c r="B391" s="4" t="s">
        <v>695</v>
      </c>
    </row>
    <row r="392" spans="1:7">
      <c r="A392" s="4" t="s">
        <v>696</v>
      </c>
      <c r="B392" s="4" t="s">
        <v>377</v>
      </c>
    </row>
    <row r="393" spans="1:7">
      <c r="A393" s="4" t="s">
        <v>697</v>
      </c>
      <c r="B393" s="4" t="s">
        <v>379</v>
      </c>
    </row>
    <row r="394" spans="1:7">
      <c r="A394" s="4" t="s">
        <v>698</v>
      </c>
      <c r="B394" s="4" t="s">
        <v>381</v>
      </c>
    </row>
    <row r="395" spans="1:7">
      <c r="A395" s="4" t="s">
        <v>699</v>
      </c>
      <c r="B395" s="4" t="s">
        <v>383</v>
      </c>
    </row>
    <row r="396" spans="1:7">
      <c r="A396" s="4" t="s">
        <v>700</v>
      </c>
      <c r="B396" s="4" t="s">
        <v>385</v>
      </c>
    </row>
    <row r="397" spans="1:7">
      <c r="A397" s="4" t="s">
        <v>701</v>
      </c>
      <c r="B397" s="4" t="s">
        <v>702</v>
      </c>
    </row>
    <row r="398" spans="1:7">
      <c r="A398" s="4" t="s">
        <v>703</v>
      </c>
      <c r="B398" s="4" t="s">
        <v>704</v>
      </c>
    </row>
    <row r="399" spans="1:7">
      <c r="A399" s="4" t="s">
        <v>705</v>
      </c>
      <c r="B399" s="4" t="s">
        <v>706</v>
      </c>
    </row>
    <row r="400" spans="1:7">
      <c r="A400" s="4" t="s">
        <v>707</v>
      </c>
      <c r="B400" s="4" t="s">
        <v>708</v>
      </c>
    </row>
    <row r="401" spans="1:3">
      <c r="A401" s="4" t="s">
        <v>709</v>
      </c>
      <c r="B401" s="4" t="s">
        <v>530</v>
      </c>
    </row>
    <row r="402" spans="1:3">
      <c r="A402" s="4" t="s">
        <v>710</v>
      </c>
      <c r="B402" s="4" t="s">
        <v>711</v>
      </c>
    </row>
    <row r="403" spans="1:3">
      <c r="A403" s="4" t="s">
        <v>712</v>
      </c>
      <c r="B403" s="4" t="s">
        <v>713</v>
      </c>
    </row>
    <row r="404" spans="1:3">
      <c r="A404" s="4" t="s">
        <v>714</v>
      </c>
      <c r="B404" s="4" t="s">
        <v>715</v>
      </c>
    </row>
    <row r="405" spans="1:3">
      <c r="A405" s="4" t="s">
        <v>716</v>
      </c>
      <c r="B405" s="4" t="s">
        <v>717</v>
      </c>
    </row>
    <row r="406" spans="1:3">
      <c r="A406" s="4" t="s">
        <v>718</v>
      </c>
      <c r="B406" s="4" t="s">
        <v>543</v>
      </c>
    </row>
    <row r="407" spans="1:3">
      <c r="A407" s="4" t="s">
        <v>719</v>
      </c>
      <c r="B407" s="4" t="s">
        <v>402</v>
      </c>
    </row>
    <row r="408" spans="1:3">
      <c r="A408" s="4" t="s">
        <v>720</v>
      </c>
      <c r="B408" s="4" t="s">
        <v>404</v>
      </c>
    </row>
    <row r="409" spans="1:3">
      <c r="A409" s="4" t="s">
        <v>721</v>
      </c>
      <c r="B409" s="4" t="s">
        <v>406</v>
      </c>
    </row>
    <row r="410" spans="1:3">
      <c r="A410" s="4" t="s">
        <v>722</v>
      </c>
      <c r="B410" s="4" t="s">
        <v>408</v>
      </c>
    </row>
    <row r="411" spans="1:3">
      <c r="A411" s="4" t="s">
        <v>723</v>
      </c>
      <c r="B411" s="4" t="s">
        <v>410</v>
      </c>
    </row>
    <row r="412" spans="1:3">
      <c r="A412" s="4" t="s">
        <v>724</v>
      </c>
      <c r="B412" s="4" t="s">
        <v>413</v>
      </c>
      <c r="C412" s="3"/>
    </row>
    <row r="413" spans="1:3">
      <c r="A413" s="4" t="s">
        <v>725</v>
      </c>
      <c r="B413" s="4" t="s">
        <v>416</v>
      </c>
    </row>
    <row r="414" spans="1:3">
      <c r="A414" s="4" t="s">
        <v>726</v>
      </c>
      <c r="B414" s="4" t="s">
        <v>418</v>
      </c>
    </row>
    <row r="415" spans="1:3">
      <c r="A415" s="4" t="s">
        <v>727</v>
      </c>
      <c r="B415" s="4" t="s">
        <v>346</v>
      </c>
    </row>
    <row r="416" spans="1:3">
      <c r="A416" s="4" t="s">
        <v>728</v>
      </c>
      <c r="B416" s="4" t="s">
        <v>421</v>
      </c>
    </row>
    <row r="417" spans="1:5">
      <c r="A417" s="4" t="s">
        <v>729</v>
      </c>
      <c r="B417" s="4" t="s">
        <v>423</v>
      </c>
    </row>
    <row r="418" spans="1:5">
      <c r="A418" s="4" t="s">
        <v>730</v>
      </c>
      <c r="B418" s="4" t="s">
        <v>425</v>
      </c>
    </row>
    <row r="419" spans="1:5">
      <c r="A419" s="4" t="s">
        <v>731</v>
      </c>
      <c r="B419" s="4" t="s">
        <v>427</v>
      </c>
    </row>
    <row r="420" spans="1:5">
      <c r="A420" s="4" t="s">
        <v>732</v>
      </c>
      <c r="B420" s="4" t="s">
        <v>429</v>
      </c>
    </row>
    <row r="421" spans="1:5">
      <c r="A421" s="4" t="s">
        <v>733</v>
      </c>
      <c r="B421" s="4" t="s">
        <v>431</v>
      </c>
    </row>
    <row r="422" spans="1:5">
      <c r="A422" s="4" t="s">
        <v>734</v>
      </c>
      <c r="B422" s="4" t="s">
        <v>433</v>
      </c>
    </row>
    <row r="423" spans="1:5">
      <c r="A423" s="4" t="s">
        <v>735</v>
      </c>
      <c r="B423" s="4" t="s">
        <v>435</v>
      </c>
    </row>
    <row r="424" spans="1:5">
      <c r="A424" s="4" t="s">
        <v>736</v>
      </c>
      <c r="B424" s="4" t="s">
        <v>437</v>
      </c>
    </row>
    <row r="425" spans="1:5">
      <c r="A425" s="4" t="s">
        <v>737</v>
      </c>
      <c r="B425" s="4" t="s">
        <v>439</v>
      </c>
    </row>
    <row r="426" spans="1:5">
      <c r="A426" s="4" t="s">
        <v>738</v>
      </c>
      <c r="B426" s="4" t="s">
        <v>364</v>
      </c>
    </row>
    <row r="427" spans="1:5">
      <c r="A427" s="4" t="s">
        <v>739</v>
      </c>
      <c r="B427" s="4" t="s">
        <v>740</v>
      </c>
      <c r="D427" s="4" t="s">
        <v>739</v>
      </c>
      <c r="E427" s="4" t="s">
        <v>740</v>
      </c>
    </row>
    <row r="428" spans="1:5">
      <c r="A428" s="4" t="s">
        <v>741</v>
      </c>
      <c r="B428" s="4" t="s">
        <v>377</v>
      </c>
      <c r="D428" s="4" t="s">
        <v>741</v>
      </c>
      <c r="E428" s="4" t="s">
        <v>377</v>
      </c>
    </row>
    <row r="429" spans="1:5">
      <c r="A429" s="4" t="s">
        <v>742</v>
      </c>
      <c r="B429" s="4" t="s">
        <v>379</v>
      </c>
      <c r="D429" s="4" t="s">
        <v>742</v>
      </c>
      <c r="E429" s="4" t="s">
        <v>379</v>
      </c>
    </row>
    <row r="430" spans="1:5">
      <c r="A430" s="4" t="s">
        <v>743</v>
      </c>
      <c r="B430" s="4" t="s">
        <v>381</v>
      </c>
      <c r="D430" s="4" t="s">
        <v>743</v>
      </c>
      <c r="E430" s="4" t="s">
        <v>381</v>
      </c>
    </row>
    <row r="431" spans="1:5">
      <c r="A431" s="4" t="s">
        <v>744</v>
      </c>
      <c r="B431" s="4" t="s">
        <v>383</v>
      </c>
      <c r="D431" s="4" t="s">
        <v>744</v>
      </c>
      <c r="E431" s="4" t="s">
        <v>383</v>
      </c>
    </row>
    <row r="432" spans="1:5">
      <c r="A432" s="4" t="s">
        <v>745</v>
      </c>
      <c r="B432" s="4" t="s">
        <v>370</v>
      </c>
      <c r="D432" s="4" t="s">
        <v>745</v>
      </c>
      <c r="E432" s="4" t="s">
        <v>370</v>
      </c>
    </row>
    <row r="433" spans="1:5">
      <c r="A433" s="4" t="s">
        <v>746</v>
      </c>
      <c r="B433" s="4" t="s">
        <v>747</v>
      </c>
      <c r="D433" s="4" t="s">
        <v>746</v>
      </c>
      <c r="E433" s="4" t="s">
        <v>747</v>
      </c>
    </row>
    <row r="434" spans="1:5">
      <c r="A434" s="4" t="s">
        <v>748</v>
      </c>
      <c r="B434" s="4" t="s">
        <v>749</v>
      </c>
      <c r="D434" s="4" t="s">
        <v>748</v>
      </c>
      <c r="E434" s="4" t="s">
        <v>749</v>
      </c>
    </row>
    <row r="435" spans="1:5">
      <c r="A435" s="4" t="s">
        <v>750</v>
      </c>
      <c r="B435" s="4" t="s">
        <v>275</v>
      </c>
      <c r="D435" s="4" t="s">
        <v>750</v>
      </c>
      <c r="E435" s="4" t="s">
        <v>275</v>
      </c>
    </row>
    <row r="436" spans="1:5">
      <c r="A436" s="4" t="s">
        <v>751</v>
      </c>
      <c r="B436" s="4" t="s">
        <v>451</v>
      </c>
      <c r="D436" s="4" t="s">
        <v>751</v>
      </c>
      <c r="E436" s="4" t="s">
        <v>451</v>
      </c>
    </row>
    <row r="437" spans="1:5">
      <c r="A437" s="4" t="s">
        <v>752</v>
      </c>
      <c r="B437" s="4" t="s">
        <v>753</v>
      </c>
      <c r="D437" s="4" t="s">
        <v>752</v>
      </c>
      <c r="E437" s="4" t="s">
        <v>753</v>
      </c>
    </row>
    <row r="438" spans="1:5">
      <c r="A438" s="4" t="s">
        <v>754</v>
      </c>
      <c r="B438" s="4" t="s">
        <v>238</v>
      </c>
      <c r="D438" s="4" t="s">
        <v>754</v>
      </c>
      <c r="E438" s="4" t="s">
        <v>238</v>
      </c>
    </row>
    <row r="439" spans="1:5">
      <c r="A439" s="4" t="s">
        <v>755</v>
      </c>
      <c r="B439" s="4" t="s">
        <v>756</v>
      </c>
      <c r="D439" s="4" t="s">
        <v>755</v>
      </c>
      <c r="E439" s="4" t="s">
        <v>756</v>
      </c>
    </row>
    <row r="440" spans="1:5">
      <c r="A440" s="4" t="s">
        <v>757</v>
      </c>
      <c r="B440" s="4" t="s">
        <v>242</v>
      </c>
      <c r="D440" s="4" t="s">
        <v>757</v>
      </c>
      <c r="E440" s="19" t="s">
        <v>242</v>
      </c>
    </row>
    <row r="441" spans="1:5">
      <c r="A441" s="4" t="s">
        <v>758</v>
      </c>
      <c r="B441" s="4" t="s">
        <v>759</v>
      </c>
      <c r="D441" s="4" t="s">
        <v>758</v>
      </c>
      <c r="E441" s="4" t="s">
        <v>759</v>
      </c>
    </row>
    <row r="442" spans="1:5">
      <c r="A442" s="4" t="s">
        <v>760</v>
      </c>
      <c r="B442" s="4" t="s">
        <v>761</v>
      </c>
      <c r="D442" s="4" t="s">
        <v>760</v>
      </c>
      <c r="E442" s="4" t="s">
        <v>761</v>
      </c>
    </row>
    <row r="443" spans="1:5">
      <c r="A443" s="4" t="s">
        <v>762</v>
      </c>
      <c r="B443" s="4" t="s">
        <v>25</v>
      </c>
      <c r="D443" s="4" t="s">
        <v>762</v>
      </c>
      <c r="E443" s="4" t="s">
        <v>25</v>
      </c>
    </row>
    <row r="444" spans="1:5">
      <c r="A444" s="4" t="s">
        <v>763</v>
      </c>
      <c r="B444" s="4" t="s">
        <v>528</v>
      </c>
      <c r="D444" s="4" t="s">
        <v>763</v>
      </c>
      <c r="E444" s="4" t="s">
        <v>528</v>
      </c>
    </row>
    <row r="445" spans="1:5">
      <c r="A445" s="4" t="s">
        <v>764</v>
      </c>
      <c r="B445" s="4" t="s">
        <v>194</v>
      </c>
      <c r="D445" s="4" t="s">
        <v>764</v>
      </c>
      <c r="E445" s="4" t="s">
        <v>194</v>
      </c>
    </row>
    <row r="446" spans="1:5">
      <c r="A446" s="4" t="s">
        <v>765</v>
      </c>
      <c r="B446" s="4" t="s">
        <v>766</v>
      </c>
      <c r="D446" s="4" t="s">
        <v>765</v>
      </c>
      <c r="E446" s="4" t="s">
        <v>766</v>
      </c>
    </row>
    <row r="447" spans="1:5">
      <c r="A447" s="4" t="s">
        <v>767</v>
      </c>
      <c r="B447" s="4" t="s">
        <v>247</v>
      </c>
      <c r="D447" s="4" t="s">
        <v>767</v>
      </c>
      <c r="E447" s="4" t="s">
        <v>247</v>
      </c>
    </row>
    <row r="448" spans="1:5">
      <c r="A448" s="4" t="s">
        <v>768</v>
      </c>
      <c r="B448" s="4" t="s">
        <v>769</v>
      </c>
      <c r="D448" s="4" t="s">
        <v>768</v>
      </c>
      <c r="E448" s="4" t="s">
        <v>769</v>
      </c>
    </row>
    <row r="449" spans="1:5">
      <c r="A449" s="4" t="s">
        <v>770</v>
      </c>
      <c r="B449" s="4" t="s">
        <v>251</v>
      </c>
      <c r="D449" s="4" t="s">
        <v>770</v>
      </c>
      <c r="E449" s="4" t="s">
        <v>251</v>
      </c>
    </row>
    <row r="450" spans="1:5">
      <c r="A450" s="4" t="s">
        <v>771</v>
      </c>
      <c r="B450" s="4" t="s">
        <v>253</v>
      </c>
      <c r="D450" s="4" t="s">
        <v>771</v>
      </c>
      <c r="E450" s="4" t="s">
        <v>253</v>
      </c>
    </row>
    <row r="451" spans="1:5">
      <c r="A451" s="4" t="s">
        <v>772</v>
      </c>
      <c r="B451" s="4" t="s">
        <v>255</v>
      </c>
      <c r="D451" s="4" t="s">
        <v>772</v>
      </c>
      <c r="E451" s="4" t="s">
        <v>255</v>
      </c>
    </row>
    <row r="452" spans="1:5">
      <c r="A452" s="4" t="s">
        <v>773</v>
      </c>
      <c r="B452" s="4" t="s">
        <v>774</v>
      </c>
      <c r="D452" s="4" t="s">
        <v>773</v>
      </c>
      <c r="E452" s="4" t="s">
        <v>774</v>
      </c>
    </row>
    <row r="453" spans="1:5">
      <c r="A453" s="4" t="s">
        <v>775</v>
      </c>
      <c r="B453" s="4" t="s">
        <v>776</v>
      </c>
      <c r="D453" s="4" t="s">
        <v>775</v>
      </c>
      <c r="E453" s="4" t="s">
        <v>776</v>
      </c>
    </row>
    <row r="454" spans="1:5">
      <c r="A454" s="4" t="s">
        <v>777</v>
      </c>
      <c r="B454" s="4" t="s">
        <v>778</v>
      </c>
      <c r="D454" s="4" t="s">
        <v>777</v>
      </c>
      <c r="E454" s="4" t="s">
        <v>778</v>
      </c>
    </row>
    <row r="455" spans="1:5">
      <c r="A455" s="4" t="s">
        <v>779</v>
      </c>
      <c r="B455" s="4" t="s">
        <v>780</v>
      </c>
      <c r="D455" s="4" t="s">
        <v>779</v>
      </c>
      <c r="E455" s="4" t="s">
        <v>780</v>
      </c>
    </row>
    <row r="456" spans="1:5">
      <c r="A456" s="4" t="s">
        <v>781</v>
      </c>
      <c r="B456" s="4" t="s">
        <v>259</v>
      </c>
      <c r="D456" s="4" t="s">
        <v>781</v>
      </c>
      <c r="E456" s="4" t="s">
        <v>259</v>
      </c>
    </row>
    <row r="457" spans="1:5">
      <c r="A457" s="4" t="s">
        <v>782</v>
      </c>
      <c r="B457" s="4" t="s">
        <v>783</v>
      </c>
      <c r="D457" s="4" t="s">
        <v>782</v>
      </c>
      <c r="E457" s="4" t="s">
        <v>783</v>
      </c>
    </row>
    <row r="458" spans="1:5">
      <c r="A458" s="4" t="s">
        <v>784</v>
      </c>
      <c r="B458" s="4" t="s">
        <v>263</v>
      </c>
      <c r="D458" s="4" t="s">
        <v>784</v>
      </c>
      <c r="E458" s="4" t="s">
        <v>263</v>
      </c>
    </row>
    <row r="459" spans="1:5">
      <c r="A459" s="4" t="s">
        <v>785</v>
      </c>
      <c r="B459" s="4" t="s">
        <v>786</v>
      </c>
      <c r="D459" s="4" t="s">
        <v>785</v>
      </c>
      <c r="E459" s="4" t="s">
        <v>786</v>
      </c>
    </row>
    <row r="460" spans="1:5">
      <c r="A460" s="4" t="s">
        <v>787</v>
      </c>
      <c r="B460" s="4" t="s">
        <v>788</v>
      </c>
      <c r="D460" s="4" t="s">
        <v>787</v>
      </c>
      <c r="E460" s="4" t="s">
        <v>788</v>
      </c>
    </row>
    <row r="461" spans="1:5">
      <c r="A461" s="4" t="s">
        <v>789</v>
      </c>
      <c r="B461" s="4" t="s">
        <v>790</v>
      </c>
      <c r="D461" s="4" t="s">
        <v>789</v>
      </c>
      <c r="E461" s="4" t="s">
        <v>790</v>
      </c>
    </row>
    <row r="462" spans="1:5">
      <c r="A462" s="4" t="s">
        <v>791</v>
      </c>
      <c r="B462" s="4" t="s">
        <v>792</v>
      </c>
      <c r="D462" s="4" t="s">
        <v>791</v>
      </c>
      <c r="E462" s="4" t="s">
        <v>792</v>
      </c>
    </row>
    <row r="463" spans="1:5">
      <c r="A463" s="4" t="s">
        <v>793</v>
      </c>
      <c r="B463" s="4" t="s">
        <v>794</v>
      </c>
      <c r="D463" s="4" t="s">
        <v>793</v>
      </c>
      <c r="E463" s="4" t="s">
        <v>794</v>
      </c>
    </row>
    <row r="464" spans="1:5">
      <c r="A464" s="4" t="s">
        <v>795</v>
      </c>
      <c r="B464" s="4" t="s">
        <v>265</v>
      </c>
      <c r="D464" s="4" t="s">
        <v>795</v>
      </c>
      <c r="E464" s="4" t="s">
        <v>265</v>
      </c>
    </row>
    <row r="465" spans="1:5">
      <c r="A465" s="4" t="s">
        <v>796</v>
      </c>
      <c r="B465" s="4" t="s">
        <v>788</v>
      </c>
      <c r="D465" s="4" t="s">
        <v>796</v>
      </c>
      <c r="E465" s="4" t="s">
        <v>788</v>
      </c>
    </row>
    <row r="466" spans="1:5">
      <c r="A466" s="4" t="s">
        <v>797</v>
      </c>
      <c r="B466" s="4" t="s">
        <v>790</v>
      </c>
      <c r="D466" s="4" t="s">
        <v>797</v>
      </c>
      <c r="E466" s="4" t="s">
        <v>790</v>
      </c>
    </row>
    <row r="467" spans="1:5">
      <c r="A467" s="4" t="s">
        <v>798</v>
      </c>
      <c r="B467" s="4" t="s">
        <v>799</v>
      </c>
      <c r="D467" s="4" t="s">
        <v>798</v>
      </c>
      <c r="E467" s="4" t="s">
        <v>799</v>
      </c>
    </row>
    <row r="468" spans="1:5">
      <c r="A468" s="4" t="s">
        <v>800</v>
      </c>
      <c r="B468" s="4" t="s">
        <v>794</v>
      </c>
      <c r="D468" s="4" t="s">
        <v>800</v>
      </c>
      <c r="E468" s="4" t="s">
        <v>794</v>
      </c>
    </row>
    <row r="469" spans="1:5">
      <c r="A469" s="4" t="s">
        <v>801</v>
      </c>
      <c r="B469" s="4" t="s">
        <v>204</v>
      </c>
      <c r="D469" s="4" t="s">
        <v>801</v>
      </c>
      <c r="E469" s="4" t="s">
        <v>204</v>
      </c>
    </row>
    <row r="470" spans="1:5">
      <c r="A470" s="4" t="s">
        <v>802</v>
      </c>
      <c r="B470" s="4" t="s">
        <v>803</v>
      </c>
      <c r="D470" s="4" t="s">
        <v>802</v>
      </c>
      <c r="E470" s="4" t="s">
        <v>803</v>
      </c>
    </row>
    <row r="471" spans="1:5">
      <c r="A471" s="4" t="s">
        <v>804</v>
      </c>
      <c r="B471" s="4" t="s">
        <v>805</v>
      </c>
      <c r="C471" s="3"/>
      <c r="D471" s="4" t="s">
        <v>804</v>
      </c>
      <c r="E471" s="4" t="s">
        <v>805</v>
      </c>
    </row>
    <row r="472" spans="1:5">
      <c r="A472" s="4" t="s">
        <v>806</v>
      </c>
      <c r="B472" s="4" t="s">
        <v>794</v>
      </c>
      <c r="D472" s="4" t="s">
        <v>806</v>
      </c>
      <c r="E472" s="4" t="s">
        <v>794</v>
      </c>
    </row>
    <row r="473" spans="1:5">
      <c r="A473" s="4" t="s">
        <v>807</v>
      </c>
      <c r="B473" s="4" t="s">
        <v>808</v>
      </c>
      <c r="D473" s="4" t="s">
        <v>807</v>
      </c>
      <c r="E473" s="4" t="s">
        <v>808</v>
      </c>
    </row>
    <row r="474" spans="1:5">
      <c r="A474" s="4" t="s">
        <v>809</v>
      </c>
      <c r="B474" s="4" t="s">
        <v>803</v>
      </c>
      <c r="D474" s="4" t="s">
        <v>809</v>
      </c>
      <c r="E474" s="4" t="s">
        <v>803</v>
      </c>
    </row>
    <row r="475" spans="1:5">
      <c r="A475" s="4" t="s">
        <v>810</v>
      </c>
      <c r="B475" s="4" t="s">
        <v>799</v>
      </c>
      <c r="D475" s="4" t="s">
        <v>810</v>
      </c>
      <c r="E475" s="4" t="s">
        <v>799</v>
      </c>
    </row>
    <row r="476" spans="1:5">
      <c r="A476" s="4" t="s">
        <v>811</v>
      </c>
      <c r="B476" s="4" t="s">
        <v>794</v>
      </c>
      <c r="D476" s="4" t="s">
        <v>811</v>
      </c>
      <c r="E476" s="4" t="s">
        <v>794</v>
      </c>
    </row>
    <row r="477" spans="1:5">
      <c r="A477" s="4" t="s">
        <v>812</v>
      </c>
      <c r="B477" s="4">
        <v>304</v>
      </c>
    </row>
    <row r="478" spans="1:5">
      <c r="A478" s="4" t="s">
        <v>813</v>
      </c>
      <c r="B478" s="4">
        <v>1</v>
      </c>
    </row>
  </sheetData>
  <mergeCells count="25">
    <mergeCell ref="D140:E140"/>
    <mergeCell ref="D3:E3"/>
    <mergeCell ref="D5:E5"/>
    <mergeCell ref="D57:E57"/>
    <mergeCell ref="D95:E95"/>
    <mergeCell ref="D96:E96"/>
    <mergeCell ref="D139:E139"/>
    <mergeCell ref="D174:E174"/>
    <mergeCell ref="D185:E185"/>
    <mergeCell ref="D196:E196"/>
    <mergeCell ref="D207:E207"/>
    <mergeCell ref="D218:E218"/>
    <mergeCell ref="D285:E285"/>
    <mergeCell ref="D229:E229"/>
    <mergeCell ref="D240:E240"/>
    <mergeCell ref="D276:E276"/>
    <mergeCell ref="D382:E382"/>
    <mergeCell ref="D293:E293"/>
    <mergeCell ref="D302:E302"/>
    <mergeCell ref="D310:E310"/>
    <mergeCell ref="D340:E340"/>
    <mergeCell ref="D348:E348"/>
    <mergeCell ref="D358:E358"/>
    <mergeCell ref="D366:E366"/>
    <mergeCell ref="D374:E37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DBC4C4C4C4946AC0D85037DD82D6C" ma:contentTypeVersion="10" ma:contentTypeDescription="Create a new document." ma:contentTypeScope="" ma:versionID="e291612141c2580c51b43bcf0eca67dc">
  <xsd:schema xmlns:xsd="http://www.w3.org/2001/XMLSchema" xmlns:xs="http://www.w3.org/2001/XMLSchema" xmlns:p="http://schemas.microsoft.com/office/2006/metadata/properties" xmlns:ns2="1d28ad41-0c09-4dc2-b703-07bc2411fc9c" targetNamespace="http://schemas.microsoft.com/office/2006/metadata/properties" ma:root="true" ma:fieldsID="c243c170274936446e126c6e766a932d" ns2:_="">
    <xsd:import namespace="1d28ad41-0c09-4dc2-b703-07bc2411f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8ad41-0c09-4dc2-b703-07bc2411fc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D9CBB-7CC1-4BCA-A8CC-F30565331E09}"/>
</file>

<file path=customXml/itemProps2.xml><?xml version="1.0" encoding="utf-8"?>
<ds:datastoreItem xmlns:ds="http://schemas.openxmlformats.org/officeDocument/2006/customXml" ds:itemID="{A491C1F8-9D3E-448F-AF93-8EBFE2C8F59B}"/>
</file>

<file path=customXml/itemProps3.xml><?xml version="1.0" encoding="utf-8"?>
<ds:datastoreItem xmlns:ds="http://schemas.openxmlformats.org/officeDocument/2006/customXml" ds:itemID="{1277588C-B370-4A24-AEE5-9B9CA9F2E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Hansen</dc:creator>
  <cp:keywords/>
  <dc:description/>
  <cp:lastModifiedBy>Lindsay Mitchell</cp:lastModifiedBy>
  <cp:revision/>
  <dcterms:created xsi:type="dcterms:W3CDTF">2008-01-07T21:48:01Z</dcterms:created>
  <dcterms:modified xsi:type="dcterms:W3CDTF">2021-01-13T19:30:47Z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0x010100E91DBC4C4C4C4946AC0D85037DD82D6C</vt:lpwstr>
  </property>
</Properties>
</file>